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21300.TMP\"/>
    </mc:Choice>
  </mc:AlternateContent>
  <xr:revisionPtr revIDLastSave="0" documentId="8_{D11EFFC8-8F32-40CB-8954-9D830893BB6C}" xr6:coauthVersionLast="47" xr6:coauthVersionMax="47" xr10:uidLastSave="{00000000-0000-0000-0000-000000000000}"/>
  <bookViews>
    <workbookView xWindow="-120" yWindow="-120" windowWidth="15600" windowHeight="11760" tabRatio="561" activeTab="1" xr2:uid="{00000000-000D-0000-FFFF-FFFF00000000}"/>
  </bookViews>
  <sheets>
    <sheet name="0503710 (Ввод данных. Недетализ" sheetId="1" r:id="rId1"/>
    <sheet name="0503710 (Печать)" sheetId="2" r:id="rId2"/>
  </sheets>
  <calcPr calcId="191029" fullPrecision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5" i="2" l="1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85" i="2"/>
  <c r="N84" i="2"/>
  <c r="N83" i="2"/>
  <c r="N82" i="2"/>
  <c r="N81" i="2"/>
  <c r="N80" i="2"/>
  <c r="N79" i="2"/>
  <c r="N78" i="2"/>
  <c r="N77" i="2"/>
  <c r="N76" i="2"/>
  <c r="N35" i="1"/>
  <c r="N34" i="1"/>
  <c r="N33" i="1"/>
  <c r="N32" i="1"/>
  <c r="N31" i="1"/>
  <c r="N30" i="1"/>
  <c r="N29" i="1"/>
  <c r="N28" i="1"/>
  <c r="N27" i="1"/>
  <c r="N26" i="1"/>
  <c r="N25" i="1"/>
  <c r="N24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69" i="1"/>
  <c r="N68" i="1"/>
  <c r="N89" i="1"/>
  <c r="N88" i="1"/>
  <c r="N87" i="1"/>
  <c r="N86" i="1"/>
  <c r="N85" i="1"/>
  <c r="N84" i="1"/>
  <c r="N83" i="1"/>
  <c r="N82" i="1"/>
  <c r="N81" i="1"/>
  <c r="N80" i="1"/>
  <c r="N66" i="1"/>
</calcChain>
</file>

<file path=xl/sharedStrings.xml><?xml version="1.0" encoding="utf-8"?>
<sst xmlns="http://schemas.openxmlformats.org/spreadsheetml/2006/main" count="592" uniqueCount="174">
  <si>
    <t xml:space="preserve"> </t>
  </si>
  <si>
    <t xml:space="preserve">Справка  </t>
  </si>
  <si>
    <t>по заключению учреждением счетов бухгалтерского учета отчетного финансового года</t>
  </si>
  <si>
    <t>КОДЫ</t>
  </si>
  <si>
    <t>0503710</t>
  </si>
  <si>
    <t xml:space="preserve">Учреждение                       </t>
  </si>
  <si>
    <t xml:space="preserve">Обособленное подразделение                        </t>
  </si>
  <si>
    <t xml:space="preserve">Учредитель                       </t>
  </si>
  <si>
    <t xml:space="preserve">Наименование органа, </t>
  </si>
  <si>
    <t xml:space="preserve">осуществляющего    </t>
  </si>
  <si>
    <t xml:space="preserve">полномочия учредителя                              </t>
  </si>
  <si>
    <t>Периодичность:  годовая</t>
  </si>
  <si>
    <t xml:space="preserve">383 </t>
  </si>
  <si>
    <t xml:space="preserve">                                          Заключительные записи по счету</t>
  </si>
  <si>
    <t>деятельность с целевыми средствами</t>
  </si>
  <si>
    <t>номер счета</t>
  </si>
  <si>
    <t>040130000</t>
  </si>
  <si>
    <t>по дебету</t>
  </si>
  <si>
    <t>по кредиту</t>
  </si>
  <si>
    <t>Итого</t>
  </si>
  <si>
    <t>"________"    _________________________  20 ___  г.</t>
  </si>
  <si>
    <t>на</t>
  </si>
  <si>
    <t>по ОКПО</t>
  </si>
  <si>
    <t>Форма по ОКУД</t>
  </si>
  <si>
    <t>Дата</t>
  </si>
  <si>
    <t>Глава по БК</t>
  </si>
  <si>
    <t>к Балансу по форме</t>
  </si>
  <si>
    <t>по ОКЕИ</t>
  </si>
  <si>
    <t>Номер счета бухгалтерского учета</t>
  </si>
  <si>
    <t>Руководитель</t>
  </si>
  <si>
    <t>(расшифровка подписи)</t>
  </si>
  <si>
    <t>(подпись)</t>
  </si>
  <si>
    <t>Главный бухгалтер</t>
  </si>
  <si>
    <t>Централизованная бухгалтерия</t>
  </si>
  <si>
    <t>(наименование, ОГРН, ИНН, КПП, местонахождение )</t>
  </si>
  <si>
    <t>(уполномоченное лицо)</t>
  </si>
  <si>
    <t>(должность)</t>
  </si>
  <si>
    <t>Исполнитель</t>
  </si>
  <si>
    <t>(телефон, e-mail)</t>
  </si>
  <si>
    <t>1. Доходы</t>
  </si>
  <si>
    <t>2. Расходы</t>
  </si>
  <si>
    <t>3. Источники</t>
  </si>
  <si>
    <t>00000000000000000</t>
  </si>
  <si>
    <t>000</t>
  </si>
  <si>
    <t>0503730</t>
  </si>
  <si>
    <t>по ОКТМО</t>
  </si>
  <si>
    <t>деятельность по государственному заданию, приносящая доход деятельность</t>
  </si>
  <si>
    <t>1. Заключение счетов бухгалтерского учета отчетного финансового года</t>
  </si>
  <si>
    <t>2. Расшифровка расходов, принятых в уменьшение доходов отчетного периода</t>
  </si>
  <si>
    <t>Форма 0503710 с.2</t>
  </si>
  <si>
    <t>Номер счета
бухгалтерского учета
(04011013Х)</t>
  </si>
  <si>
    <t>Коды по БК</t>
  </si>
  <si>
    <t>раздел, подраздел</t>
  </si>
  <si>
    <t>КОСГУ</t>
  </si>
  <si>
    <t>Сумма дебетового оборота по счету 04011013Х</t>
  </si>
  <si>
    <t>по счетам 010960ХХХ</t>
  </si>
  <si>
    <t>4. Счета 2(4,5,6,7)30404,(4,5,6,7)30406</t>
  </si>
  <si>
    <t>Остаток на 1 января года, следующего за отчетным</t>
  </si>
  <si>
    <t>Единица измерения: руб.</t>
  </si>
  <si>
    <t>5</t>
  </si>
  <si>
    <t>6</t>
  </si>
  <si>
    <t>7</t>
  </si>
  <si>
    <t>8</t>
  </si>
  <si>
    <t>9</t>
  </si>
  <si>
    <t>10</t>
  </si>
  <si>
    <t>всего</t>
  </si>
  <si>
    <t>из них</t>
  </si>
  <si>
    <t>со счета 
010970XXX</t>
  </si>
  <si>
    <t>со счета 
010980XXX</t>
  </si>
  <si>
    <t>по счетам  
0105ХХ440(340)</t>
  </si>
  <si>
    <t>по счетам  
010980ХХХ</t>
  </si>
  <si>
    <t>по счетам  
040120ХХХ</t>
  </si>
  <si>
    <t>по счетам 
011060XXX</t>
  </si>
  <si>
    <t>Коломейцева Е. А.</t>
  </si>
  <si>
    <t>6117001014</t>
  </si>
  <si>
    <t>ГОД</t>
  </si>
  <si>
    <t>01.01.2026</t>
  </si>
  <si>
    <t>3</t>
  </si>
  <si>
    <t>500</t>
  </si>
  <si>
    <t>01 января 2026 г.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</si>
  <si>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</si>
  <si>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</si>
  <si>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211</t>
  </si>
  <si>
    <t>440110</t>
  </si>
  <si>
    <t>07010000000000130</t>
  </si>
  <si>
    <t>0701</t>
  </si>
  <si>
    <t>131</t>
  </si>
  <si>
    <t>213</t>
  </si>
  <si>
    <t>226</t>
  </si>
  <si>
    <t>0702</t>
  </si>
  <si>
    <t>07020000000000130</t>
  </si>
  <si>
    <t>221</t>
  </si>
  <si>
    <t>223</t>
  </si>
  <si>
    <t>225</t>
  </si>
  <si>
    <t>271</t>
  </si>
  <si>
    <t>430406</t>
  </si>
  <si>
    <t>530406</t>
  </si>
  <si>
    <t>07020000000000000</t>
  </si>
  <si>
    <t>240120</t>
  </si>
  <si>
    <t>272</t>
  </si>
  <si>
    <t>266</t>
  </si>
  <si>
    <t>440120</t>
  </si>
  <si>
    <t>07020000000000111</t>
  </si>
  <si>
    <t>07010000000000000</t>
  </si>
  <si>
    <t>07020000000000851</t>
  </si>
  <si>
    <t>291</t>
  </si>
  <si>
    <t>07020000000000853</t>
  </si>
  <si>
    <t>292</t>
  </si>
  <si>
    <t>293</t>
  </si>
  <si>
    <t>540120</t>
  </si>
  <si>
    <t>0702000Ю650500111</t>
  </si>
  <si>
    <t>0702000Ю651790111</t>
  </si>
  <si>
    <t>0702000Ю653030111</t>
  </si>
  <si>
    <t>07030000000000111</t>
  </si>
  <si>
    <t>07020000000000119</t>
  </si>
  <si>
    <t>0702000Ю650500119</t>
  </si>
  <si>
    <t>0702000Ю651790119</t>
  </si>
  <si>
    <t>0702000Ю653030119</t>
  </si>
  <si>
    <t>07030000000000119</t>
  </si>
  <si>
    <t>07020000000000244</t>
  </si>
  <si>
    <t>07090000000000244</t>
  </si>
  <si>
    <t>227</t>
  </si>
  <si>
    <t>07030000000000000</t>
  </si>
  <si>
    <t>07090000000000000</t>
  </si>
  <si>
    <t>07020000000000852</t>
  </si>
  <si>
    <t>07020000000000150</t>
  </si>
  <si>
    <t>240110</t>
  </si>
  <si>
    <t>155</t>
  </si>
  <si>
    <t>172</t>
  </si>
  <si>
    <t>07020000000000196</t>
  </si>
  <si>
    <t>195</t>
  </si>
  <si>
    <t>540110</t>
  </si>
  <si>
    <t>152</t>
  </si>
  <si>
    <t>0702000Ю4А5590150</t>
  </si>
  <si>
    <t>0702000Ю650500150</t>
  </si>
  <si>
    <t>0702000Ю651790150</t>
  </si>
  <si>
    <t>0702000Ю653030150</t>
  </si>
  <si>
    <t>07030000000000150</t>
  </si>
  <si>
    <t>07090000000000150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</si>
  <si>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</si>
  <si>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</si>
  <si>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</si>
  <si>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</si>
  <si>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</si>
  <si>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</si>
  <si>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</si>
  <si>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</si>
  <si>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</si>
  <si>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ЭП:</t>
  </si>
  <si>
    <t>4</t>
  </si>
  <si>
    <t>2</t>
  </si>
  <si>
    <t>1</t>
  </si>
  <si>
    <t>по счетам 011060XXX</t>
  </si>
  <si>
    <t>по счетам  040120ХХХ</t>
  </si>
  <si>
    <t>по счетам  010980ХХХ</t>
  </si>
  <si>
    <t>PRAVOPR</t>
  </si>
  <si>
    <t>OKTMOR</t>
  </si>
  <si>
    <t>DICT3</t>
  </si>
  <si>
    <t>DICT2</t>
  </si>
  <si>
    <t>DICT1</t>
  </si>
  <si>
    <t>ruk3</t>
  </si>
  <si>
    <t>ruk2</t>
  </si>
  <si>
    <t>glbuhg2</t>
  </si>
  <si>
    <t>INN</t>
  </si>
  <si>
    <t>VRO</t>
  </si>
  <si>
    <t>VID</t>
  </si>
  <si>
    <t>ROD</t>
  </si>
  <si>
    <t>RESERVE2</t>
  </si>
  <si>
    <t>RESERVE1</t>
  </si>
  <si>
    <t>RDT</t>
  </si>
  <si>
    <t>PRP</t>
  </si>
  <si>
    <t>PRD</t>
  </si>
  <si>
    <t>IST</t>
  </si>
  <si>
    <t>Приложение № 7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 г. №243н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</si>
</sst>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i/>
      <sz val="8"/>
      <name val="Arial Cyr"/>
      <family val="2"/>
      <charset val="204"/>
    </font>
    <font>
      <sz val="8"/>
      <name val="Arial Cyr"/>
      <charset val="204"/>
    </font>
    <font>
      <i/>
      <sz val="8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sz val="7"/>
      <name val="Arial Cyr"/>
      <family val="2"/>
      <charset val="204"/>
    </font>
    <font>
      <b/>
      <i/>
      <sz val="10"/>
      <name val="Arial Cyr"/>
      <charset val="204"/>
    </font>
    <font>
      <sz val="11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6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indexed="42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9" fillId="12" borderId="0" applyNumberFormat="0" applyBorder="0" applyAlignment="0" applyProtection="0"/>
    <xf numFmtId="0" fontId="10" fillId="2" borderId="1" applyNumberFormat="0" applyAlignment="0" applyProtection="0"/>
    <xf numFmtId="0" fontId="11" fillId="5" borderId="2" applyNumberFormat="0" applyAlignment="0" applyProtection="0"/>
    <xf numFmtId="0" fontId="12" fillId="5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13" borderId="7" applyNumberFormat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14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3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8" fillId="0" borderId="0"/>
    <xf numFmtId="0" fontId="31" fillId="0" borderId="0"/>
  </cellStyleXfs>
  <cellXfs count="2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1" fillId="0" borderId="10" xfId="0" applyFont="1" applyBorder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indent="1"/>
    </xf>
    <xf numFmtId="49" fontId="6" fillId="0" borderId="11" xfId="0" applyNumberFormat="1" applyFont="1" applyBorder="1" applyAlignment="1" applyProtection="1">
      <alignment horizontal="center" wrapText="1"/>
      <protection locked="0"/>
    </xf>
    <xf numFmtId="49" fontId="6" fillId="0" borderId="12" xfId="0" applyNumberFormat="1" applyFont="1" applyBorder="1" applyAlignment="1" applyProtection="1">
      <alignment horizontal="center" wrapText="1"/>
      <protection locked="0"/>
    </xf>
    <xf numFmtId="49" fontId="1" fillId="0" borderId="13" xfId="0" applyNumberFormat="1" applyFont="1" applyBorder="1" applyAlignment="1" applyProtection="1">
      <alignment horizontal="center"/>
      <protection locked="0"/>
    </xf>
    <xf numFmtId="49" fontId="1" fillId="0" borderId="14" xfId="0" applyNumberFormat="1" applyFont="1" applyBorder="1" applyAlignment="1" applyProtection="1">
      <alignment horizontal="center"/>
      <protection locked="0"/>
    </xf>
    <xf numFmtId="49" fontId="6" fillId="15" borderId="15" xfId="0" applyNumberFormat="1" applyFont="1" applyFill="1" applyBorder="1" applyAlignment="1">
      <alignment horizontal="center" wrapText="1"/>
    </xf>
    <xf numFmtId="49" fontId="6" fillId="15" borderId="12" xfId="0" applyNumberFormat="1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49" fontId="1" fillId="0" borderId="17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9" fontId="0" fillId="0" borderId="0" xfId="0" applyNumberFormat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1" fillId="0" borderId="0" xfId="0" applyNumberFormat="1" applyFont="1" applyAlignment="1">
      <alignment horizontal="center" vertical="top"/>
    </xf>
    <xf numFmtId="164" fontId="1" fillId="0" borderId="11" xfId="0" applyNumberFormat="1" applyFont="1" applyBorder="1" applyAlignment="1" applyProtection="1">
      <alignment horizontal="right"/>
      <protection locked="0"/>
    </xf>
    <xf numFmtId="164" fontId="1" fillId="0" borderId="22" xfId="0" applyNumberFormat="1" applyFont="1" applyBorder="1" applyAlignment="1" applyProtection="1">
      <alignment horizontal="right"/>
      <protection locked="0"/>
    </xf>
    <xf numFmtId="164" fontId="1" fillId="0" borderId="23" xfId="0" applyNumberFormat="1" applyFont="1" applyBorder="1" applyAlignment="1" applyProtection="1">
      <alignment horizontal="right"/>
      <protection locked="0"/>
    </xf>
    <xf numFmtId="164" fontId="1" fillId="16" borderId="22" xfId="0" applyNumberFormat="1" applyFont="1" applyFill="1" applyBorder="1" applyAlignment="1">
      <alignment horizontal="right"/>
    </xf>
    <xf numFmtId="164" fontId="1" fillId="0" borderId="12" xfId="0" applyNumberFormat="1" applyFont="1" applyBorder="1" applyAlignment="1" applyProtection="1">
      <alignment horizontal="right"/>
      <protection locked="0"/>
    </xf>
    <xf numFmtId="49" fontId="6" fillId="0" borderId="24" xfId="0" applyNumberFormat="1" applyFont="1" applyBorder="1" applyAlignment="1" applyProtection="1">
      <alignment horizontal="center" wrapText="1"/>
      <protection locked="0"/>
    </xf>
    <xf numFmtId="49" fontId="6" fillId="0" borderId="15" xfId="0" applyNumberFormat="1" applyFont="1" applyBorder="1" applyAlignment="1" applyProtection="1">
      <alignment horizontal="center" wrapText="1"/>
      <protection locked="0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6" fillId="0" borderId="0" xfId="0" applyFont="1" applyAlignment="1">
      <alignment wrapText="1"/>
    </xf>
    <xf numFmtId="0" fontId="26" fillId="0" borderId="0" xfId="0" applyFont="1"/>
    <xf numFmtId="0" fontId="6" fillId="0" borderId="0" xfId="0" applyFont="1" applyAlignment="1" applyProtection="1">
      <alignment horizontal="center"/>
      <protection locked="0"/>
    </xf>
    <xf numFmtId="49" fontId="1" fillId="0" borderId="25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right"/>
    </xf>
    <xf numFmtId="49" fontId="1" fillId="0" borderId="20" xfId="0" applyNumberFormat="1" applyFont="1" applyBorder="1" applyAlignment="1">
      <alignment horizontal="right"/>
    </xf>
    <xf numFmtId="164" fontId="1" fillId="0" borderId="25" xfId="0" applyNumberFormat="1" applyFont="1" applyBorder="1" applyAlignment="1">
      <alignment horizontal="right"/>
    </xf>
    <xf numFmtId="164" fontId="1" fillId="17" borderId="26" xfId="0" applyNumberFormat="1" applyFont="1" applyFill="1" applyBorder="1" applyAlignment="1">
      <alignment horizontal="center"/>
    </xf>
    <xf numFmtId="164" fontId="1" fillId="17" borderId="27" xfId="0" applyNumberFormat="1" applyFont="1" applyFill="1" applyBorder="1" applyAlignment="1">
      <alignment horizontal="center"/>
    </xf>
    <xf numFmtId="49" fontId="1" fillId="0" borderId="12" xfId="0" applyNumberFormat="1" applyFont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4" fontId="1" fillId="16" borderId="22" xfId="0" applyNumberFormat="1" applyFont="1" applyFill="1" applyBorder="1" applyAlignment="1">
      <alignment horizontal="right" vertical="top"/>
    </xf>
    <xf numFmtId="49" fontId="6" fillId="0" borderId="12" xfId="0" applyNumberFormat="1" applyFont="1" applyBorder="1" applyAlignment="1">
      <alignment horizontal="center" wrapText="1"/>
    </xf>
    <xf numFmtId="164" fontId="1" fillId="16" borderId="25" xfId="0" applyNumberFormat="1" applyFont="1" applyFill="1" applyBorder="1" applyAlignment="1">
      <alignment horizontal="right"/>
    </xf>
    <xf numFmtId="164" fontId="1" fillId="16" borderId="25" xfId="0" applyNumberFormat="1" applyFont="1" applyFill="1" applyBorder="1" applyAlignment="1">
      <alignment horizontal="right" vertical="top"/>
    </xf>
    <xf numFmtId="164" fontId="25" fillId="18" borderId="26" xfId="0" applyNumberFormat="1" applyFont="1" applyFill="1" applyBorder="1" applyAlignment="1">
      <alignment horizontal="right"/>
    </xf>
    <xf numFmtId="164" fontId="25" fillId="18" borderId="27" xfId="0" applyNumberFormat="1" applyFont="1" applyFill="1" applyBorder="1" applyAlignment="1">
      <alignment horizontal="right"/>
    </xf>
    <xf numFmtId="164" fontId="25" fillId="18" borderId="29" xfId="0" applyNumberFormat="1" applyFont="1" applyFill="1" applyBorder="1" applyAlignment="1">
      <alignment horizontal="right" vertical="top"/>
    </xf>
    <xf numFmtId="49" fontId="1" fillId="0" borderId="28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 vertical="center" wrapText="1"/>
    </xf>
    <xf numFmtId="164" fontId="1" fillId="0" borderId="28" xfId="0" applyNumberFormat="1" applyFont="1" applyBorder="1" applyAlignment="1">
      <alignment horizontal="right"/>
    </xf>
    <xf numFmtId="164" fontId="1" fillId="0" borderId="30" xfId="0" applyNumberFormat="1" applyFont="1" applyBorder="1" applyAlignment="1">
      <alignment horizontal="right"/>
    </xf>
    <xf numFmtId="164" fontId="1" fillId="0" borderId="0" xfId="0" applyNumberFormat="1" applyFont="1"/>
    <xf numFmtId="49" fontId="1" fillId="0" borderId="12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164" fontId="25" fillId="18" borderId="31" xfId="0" applyNumberFormat="1" applyFont="1" applyFill="1" applyBorder="1" applyAlignment="1">
      <alignment horizontal="right"/>
    </xf>
    <xf numFmtId="49" fontId="1" fillId="0" borderId="22" xfId="0" applyNumberFormat="1" applyFont="1" applyBorder="1" applyAlignment="1">
      <alignment horizontal="center" vertical="center" wrapText="1"/>
    </xf>
    <xf numFmtId="164" fontId="25" fillId="0" borderId="0" xfId="0" applyNumberFormat="1" applyFont="1" applyAlignment="1">
      <alignment horizontal="right"/>
    </xf>
    <xf numFmtId="164" fontId="25" fillId="0" borderId="0" xfId="0" applyNumberFormat="1" applyFont="1" applyAlignment="1">
      <alignment horizontal="right" vertical="top"/>
    </xf>
    <xf numFmtId="0" fontId="25" fillId="0" borderId="0" xfId="0" applyFont="1"/>
    <xf numFmtId="164" fontId="6" fillId="0" borderId="12" xfId="0" applyNumberFormat="1" applyFont="1" applyBorder="1" applyAlignment="1" applyProtection="1">
      <alignment horizontal="right"/>
      <protection locked="0"/>
    </xf>
    <xf numFmtId="14" fontId="1" fillId="0" borderId="21" xfId="0" applyNumberFormat="1" applyFont="1" applyBorder="1" applyAlignment="1" applyProtection="1">
      <alignment horizontal="center"/>
      <protection locked="0"/>
    </xf>
    <xf numFmtId="49" fontId="6" fillId="19" borderId="15" xfId="0" applyNumberFormat="1" applyFont="1" applyFill="1" applyBorder="1" applyAlignment="1" applyProtection="1">
      <alignment horizontal="center" wrapText="1"/>
      <protection locked="0"/>
    </xf>
    <xf numFmtId="49" fontId="6" fillId="19" borderId="12" xfId="0" applyNumberFormat="1" applyFont="1" applyFill="1" applyBorder="1" applyAlignment="1" applyProtection="1">
      <alignment horizontal="center" wrapText="1"/>
      <protection locked="0"/>
    </xf>
    <xf numFmtId="164" fontId="1" fillId="19" borderId="12" xfId="0" applyNumberFormat="1" applyFont="1" applyFill="1" applyBorder="1" applyAlignment="1" applyProtection="1">
      <alignment horizontal="right"/>
      <protection locked="0"/>
    </xf>
    <xf numFmtId="164" fontId="1" fillId="20" borderId="22" xfId="0" applyNumberFormat="1" applyFont="1" applyFill="1" applyBorder="1" applyAlignment="1">
      <alignment horizontal="right"/>
    </xf>
    <xf numFmtId="164" fontId="1" fillId="20" borderId="22" xfId="0" applyNumberFormat="1" applyFont="1" applyFill="1" applyBorder="1" applyAlignment="1">
      <alignment horizontal="right" vertical="top"/>
    </xf>
    <xf numFmtId="0" fontId="1" fillId="19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1" fillId="0" borderId="10" xfId="0" applyFont="1" applyBorder="1" applyAlignment="1" applyProtection="1">
      <alignment horizontal="left"/>
      <protection locked="0"/>
    </xf>
    <xf numFmtId="49" fontId="1" fillId="0" borderId="25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0" xfId="0" applyFont="1" applyAlignment="1">
      <alignment horizontal="right"/>
    </xf>
    <xf numFmtId="49" fontId="1" fillId="0" borderId="38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0" fontId="7" fillId="15" borderId="39" xfId="0" applyFont="1" applyFill="1" applyBorder="1" applyAlignment="1">
      <alignment horizontal="left" vertical="center"/>
    </xf>
    <xf numFmtId="0" fontId="7" fillId="15" borderId="33" xfId="0" applyFont="1" applyFill="1" applyBorder="1" applyAlignment="1">
      <alignment horizontal="left" vertical="center"/>
    </xf>
    <xf numFmtId="0" fontId="7" fillId="15" borderId="37" xfId="0" applyFont="1" applyFill="1" applyBorder="1" applyAlignment="1">
      <alignment horizontal="left" vertical="center"/>
    </xf>
    <xf numFmtId="164" fontId="1" fillId="15" borderId="20" xfId="0" applyNumberFormat="1" applyFont="1" applyFill="1" applyBorder="1" applyAlignment="1">
      <alignment horizontal="center"/>
    </xf>
    <xf numFmtId="164" fontId="1" fillId="15" borderId="33" xfId="0" applyNumberFormat="1" applyFont="1" applyFill="1" applyBorder="1" applyAlignment="1">
      <alignment horizontal="center"/>
    </xf>
    <xf numFmtId="164" fontId="1" fillId="15" borderId="37" xfId="0" applyNumberFormat="1" applyFont="1" applyFill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0" fontId="1" fillId="0" borderId="0" xfId="0" applyFont="1" applyAlignment="1">
      <alignment horizontal="right" indent="1"/>
    </xf>
    <xf numFmtId="164" fontId="1" fillId="0" borderId="25" xfId="0" applyNumberFormat="1" applyFont="1" applyBorder="1" applyAlignment="1">
      <alignment horizontal="right"/>
    </xf>
    <xf numFmtId="49" fontId="1" fillId="0" borderId="12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left"/>
    </xf>
    <xf numFmtId="0" fontId="1" fillId="0" borderId="34" xfId="0" applyFont="1" applyBorder="1" applyAlignment="1">
      <alignment horizontal="right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 wrapText="1"/>
    </xf>
    <xf numFmtId="49" fontId="1" fillId="0" borderId="20" xfId="0" applyNumberFormat="1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9" fontId="1" fillId="0" borderId="30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7" fillId="15" borderId="39" xfId="0" applyNumberFormat="1" applyFont="1" applyFill="1" applyBorder="1" applyAlignment="1">
      <alignment horizontal="left" wrapText="1"/>
    </xf>
    <xf numFmtId="49" fontId="7" fillId="15" borderId="33" xfId="0" applyNumberFormat="1" applyFont="1" applyFill="1" applyBorder="1" applyAlignment="1">
      <alignment horizontal="left" wrapText="1"/>
    </xf>
    <xf numFmtId="49" fontId="7" fillId="15" borderId="37" xfId="0" applyNumberFormat="1" applyFont="1" applyFill="1" applyBorder="1" applyAlignment="1">
      <alignment horizontal="left" wrapText="1"/>
    </xf>
    <xf numFmtId="164" fontId="1" fillId="15" borderId="20" xfId="0" applyNumberFormat="1" applyFont="1" applyFill="1" applyBorder="1" applyAlignment="1">
      <alignment horizontal="center" vertical="center"/>
    </xf>
    <xf numFmtId="164" fontId="1" fillId="15" borderId="33" xfId="0" applyNumberFormat="1" applyFont="1" applyFill="1" applyBorder="1" applyAlignment="1">
      <alignment horizontal="center" vertical="center"/>
    </xf>
    <xf numFmtId="164" fontId="1" fillId="15" borderId="37" xfId="0" applyNumberFormat="1" applyFont="1" applyFill="1" applyBorder="1" applyAlignment="1">
      <alignment horizontal="center" vertical="center"/>
    </xf>
    <xf numFmtId="49" fontId="7" fillId="15" borderId="20" xfId="0" applyNumberFormat="1" applyFont="1" applyFill="1" applyBorder="1" applyAlignment="1">
      <alignment horizontal="center" wrapText="1"/>
    </xf>
    <xf numFmtId="49" fontId="7" fillId="15" borderId="33" xfId="0" applyNumberFormat="1" applyFont="1" applyFill="1" applyBorder="1" applyAlignment="1">
      <alignment horizontal="center" wrapText="1"/>
    </xf>
    <xf numFmtId="49" fontId="7" fillId="15" borderId="37" xfId="0" applyNumberFormat="1" applyFont="1" applyFill="1" applyBorder="1" applyAlignment="1">
      <alignment horizontal="center" wrapText="1"/>
    </xf>
    <xf numFmtId="49" fontId="7" fillId="15" borderId="12" xfId="0" applyNumberFormat="1" applyFont="1" applyFill="1" applyBorder="1" applyAlignment="1">
      <alignment horizontal="left" wrapText="1"/>
    </xf>
    <xf numFmtId="0" fontId="1" fillId="0" borderId="3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49" fontId="1" fillId="0" borderId="10" xfId="0" applyNumberFormat="1" applyFont="1" applyBorder="1" applyAlignment="1" applyProtection="1">
      <alignment horizontal="left" wrapText="1"/>
      <protection locked="0"/>
    </xf>
    <xf numFmtId="49" fontId="1" fillId="0" borderId="33" xfId="0" applyNumberFormat="1" applyFont="1" applyBorder="1" applyAlignment="1" applyProtection="1">
      <alignment horizontal="left"/>
      <protection locked="0"/>
    </xf>
    <xf numFmtId="0" fontId="1" fillId="0" borderId="33" xfId="0" applyFont="1" applyBorder="1" applyAlignment="1" applyProtection="1">
      <alignment horizontal="left"/>
      <protection locked="0"/>
    </xf>
    <xf numFmtId="49" fontId="1" fillId="0" borderId="32" xfId="0" applyNumberFormat="1" applyFont="1" applyBorder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1" fillId="0" borderId="10" xfId="0" applyNumberFormat="1" applyFont="1" applyBorder="1" applyAlignment="1" applyProtection="1">
      <alignment horizontal="left"/>
      <protection locked="0"/>
    </xf>
    <xf numFmtId="0" fontId="1" fillId="0" borderId="2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49" fontId="30" fillId="0" borderId="48" xfId="0" applyNumberFormat="1" applyFont="1" applyBorder="1" applyAlignment="1">
      <alignment horizontal="left" vertical="center" indent="2"/>
    </xf>
    <xf numFmtId="49" fontId="30" fillId="0" borderId="49" xfId="0" applyNumberFormat="1" applyFont="1" applyBorder="1" applyAlignment="1">
      <alignment horizontal="left" vertical="center" indent="2"/>
    </xf>
    <xf numFmtId="49" fontId="0" fillId="0" borderId="49" xfId="0" applyNumberFormat="1" applyBorder="1" applyAlignment="1">
      <alignment horizontal="center"/>
    </xf>
    <xf numFmtId="49" fontId="0" fillId="0" borderId="50" xfId="0" applyNumberFormat="1" applyBorder="1" applyAlignment="1">
      <alignment horizontal="center"/>
    </xf>
    <xf numFmtId="164" fontId="25" fillId="18" borderId="51" xfId="0" applyNumberFormat="1" applyFont="1" applyFill="1" applyBorder="1" applyAlignment="1">
      <alignment horizontal="right"/>
    </xf>
    <xf numFmtId="164" fontId="25" fillId="18" borderId="16" xfId="0" applyNumberFormat="1" applyFont="1" applyFill="1" applyBorder="1" applyAlignment="1">
      <alignment horizontal="right"/>
    </xf>
    <xf numFmtId="164" fontId="25" fillId="18" borderId="52" xfId="0" applyNumberFormat="1" applyFont="1" applyFill="1" applyBorder="1" applyAlignment="1">
      <alignment horizontal="right"/>
    </xf>
    <xf numFmtId="49" fontId="1" fillId="0" borderId="16" xfId="0" applyNumberFormat="1" applyFont="1" applyBorder="1" applyAlignment="1">
      <alignment horizontal="center"/>
    </xf>
    <xf numFmtId="49" fontId="1" fillId="0" borderId="53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right" indent="1"/>
    </xf>
    <xf numFmtId="49" fontId="1" fillId="0" borderId="0" xfId="0" applyNumberFormat="1" applyFont="1" applyAlignment="1">
      <alignment horizontal="right"/>
    </xf>
    <xf numFmtId="164" fontId="1" fillId="0" borderId="36" xfId="0" applyNumberFormat="1" applyFont="1" applyBorder="1" applyAlignment="1">
      <alignment horizontal="right"/>
    </xf>
    <xf numFmtId="164" fontId="1" fillId="0" borderId="35" xfId="0" applyNumberFormat="1" applyFont="1" applyBorder="1" applyAlignment="1">
      <alignment horizontal="right"/>
    </xf>
    <xf numFmtId="164" fontId="1" fillId="0" borderId="20" xfId="0" applyNumberFormat="1" applyFont="1" applyBorder="1"/>
    <xf numFmtId="164" fontId="1" fillId="0" borderId="12" xfId="0" applyNumberFormat="1" applyFont="1" applyBorder="1"/>
    <xf numFmtId="49" fontId="1" fillId="0" borderId="16" xfId="0" applyNumberFormat="1" applyFont="1" applyBorder="1" applyAlignment="1">
      <alignment horizontal="right"/>
    </xf>
    <xf numFmtId="49" fontId="1" fillId="0" borderId="53" xfId="0" applyNumberFormat="1" applyFont="1" applyBorder="1" applyAlignment="1">
      <alignment horizontal="right"/>
    </xf>
    <xf numFmtId="164" fontId="1" fillId="0" borderId="35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right"/>
    </xf>
    <xf numFmtId="164" fontId="1" fillId="0" borderId="54" xfId="0" applyNumberFormat="1" applyFont="1" applyBorder="1" applyAlignment="1">
      <alignment horizontal="right"/>
    </xf>
    <xf numFmtId="164" fontId="1" fillId="0" borderId="23" xfId="0" applyNumberFormat="1" applyFont="1" applyBorder="1" applyAlignment="1">
      <alignment horizontal="right"/>
    </xf>
    <xf numFmtId="164" fontId="1" fillId="0" borderId="22" xfId="0" applyNumberFormat="1" applyFont="1" applyBorder="1" applyAlignment="1">
      <alignment horizontal="right"/>
    </xf>
    <xf numFmtId="49" fontId="1" fillId="0" borderId="22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0" xfId="0" applyNumberFormat="1" applyFont="1" applyAlignment="1">
      <alignment vertical="center"/>
    </xf>
    <xf numFmtId="49" fontId="1" fillId="0" borderId="52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55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164" fontId="25" fillId="18" borderId="51" xfId="0" applyNumberFormat="1" applyFont="1" applyFill="1" applyBorder="1" applyAlignment="1">
      <alignment horizontal="right" vertical="top"/>
    </xf>
    <xf numFmtId="164" fontId="25" fillId="18" borderId="53" xfId="0" applyNumberFormat="1" applyFont="1" applyFill="1" applyBorder="1" applyAlignment="1">
      <alignment horizontal="right"/>
    </xf>
    <xf numFmtId="164" fontId="1" fillId="16" borderId="56" xfId="0" applyNumberFormat="1" applyFont="1" applyFill="1" applyBorder="1" applyAlignment="1">
      <alignment horizontal="right" vertical="top"/>
    </xf>
    <xf numFmtId="164" fontId="1" fillId="16" borderId="12" xfId="0" applyNumberFormat="1" applyFont="1" applyFill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9" fontId="6" fillId="0" borderId="16" xfId="0" applyNumberFormat="1" applyFont="1" applyBorder="1" applyAlignment="1">
      <alignment horizontal="center" wrapText="1"/>
    </xf>
    <xf numFmtId="49" fontId="6" fillId="0" borderId="53" xfId="0" applyNumberFormat="1" applyFont="1" applyBorder="1" applyAlignment="1">
      <alignment horizontal="center" wrapText="1"/>
    </xf>
    <xf numFmtId="0" fontId="1" fillId="0" borderId="35" xfId="0" applyFont="1" applyBorder="1" applyAlignment="1">
      <alignment horizontal="center"/>
    </xf>
    <xf numFmtId="164" fontId="1" fillId="16" borderId="57" xfId="0" applyNumberFormat="1" applyFont="1" applyFill="1" applyBorder="1" applyAlignment="1">
      <alignment horizontal="right" vertical="top"/>
    </xf>
    <xf numFmtId="49" fontId="6" fillId="0" borderId="11" xfId="0" applyNumberFormat="1" applyFont="1" applyBorder="1" applyAlignment="1">
      <alignment horizontal="center" wrapText="1"/>
    </xf>
    <xf numFmtId="49" fontId="6" fillId="0" borderId="24" xfId="0" applyNumberFormat="1" applyFont="1" applyBorder="1" applyAlignment="1">
      <alignment horizontal="center" wrapText="1"/>
    </xf>
    <xf numFmtId="0" fontId="1" fillId="0" borderId="5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49" fontId="32" fillId="0" borderId="0" xfId="25" applyNumberFormat="1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49" fontId="29" fillId="19" borderId="47" xfId="24" applyNumberFormat="1" applyFont="1" applyFill="1" applyBorder="1" applyAlignment="1">
      <alignment horizontal="right" indent="1"/>
    </xf>
    <xf numFmtId="49" fontId="29" fillId="19" borderId="46" xfId="24" applyNumberFormat="1" applyFont="1" applyFill="1" applyBorder="1" applyAlignment="1">
      <alignment horizontal="right" indent="1"/>
    </xf>
    <xf numFmtId="49" fontId="27" fillId="19" borderId="46" xfId="0" applyNumberFormat="1" applyFont="1" applyFill="1" applyBorder="1" applyAlignment="1">
      <alignment horizontal="left" indent="1"/>
    </xf>
    <xf numFmtId="49" fontId="27" fillId="19" borderId="45" xfId="0" applyNumberFormat="1" applyFont="1" applyFill="1" applyBorder="1" applyAlignment="1">
      <alignment horizontal="left" indent="1"/>
    </xf>
    <xf numFmtId="49" fontId="29" fillId="19" borderId="44" xfId="24" applyNumberFormat="1" applyFont="1" applyFill="1" applyBorder="1" applyAlignment="1">
      <alignment horizontal="right" indent="1"/>
    </xf>
    <xf numFmtId="49" fontId="29" fillId="19" borderId="0" xfId="24" applyNumberFormat="1" applyFont="1" applyFill="1" applyAlignment="1">
      <alignment horizontal="right" indent="1"/>
    </xf>
    <xf numFmtId="14" fontId="27" fillId="19" borderId="0" xfId="0" applyNumberFormat="1" applyFont="1" applyFill="1" applyAlignment="1">
      <alignment horizontal="left" indent="1"/>
    </xf>
    <xf numFmtId="14" fontId="27" fillId="19" borderId="43" xfId="0" applyNumberFormat="1" applyFont="1" applyFill="1" applyBorder="1" applyAlignment="1">
      <alignment horizontal="left" indent="1"/>
    </xf>
    <xf numFmtId="49" fontId="27" fillId="19" borderId="0" xfId="0" applyNumberFormat="1" applyFont="1" applyFill="1" applyAlignment="1">
      <alignment horizontal="left" indent="1"/>
    </xf>
    <xf numFmtId="49" fontId="27" fillId="19" borderId="43" xfId="0" applyNumberFormat="1" applyFont="1" applyFill="1" applyBorder="1" applyAlignment="1">
      <alignment horizontal="left" indent="1"/>
    </xf>
    <xf numFmtId="49" fontId="29" fillId="19" borderId="42" xfId="24" applyNumberFormat="1" applyFont="1" applyFill="1" applyBorder="1" applyAlignment="1">
      <alignment horizontal="right" indent="1"/>
    </xf>
    <xf numFmtId="49" fontId="29" fillId="19" borderId="41" xfId="24" applyNumberFormat="1" applyFont="1" applyFill="1" applyBorder="1" applyAlignment="1">
      <alignment horizontal="right" indent="1"/>
    </xf>
    <xf numFmtId="49" fontId="27" fillId="19" borderId="41" xfId="0" applyNumberFormat="1" applyFont="1" applyFill="1" applyBorder="1" applyAlignment="1">
      <alignment horizontal="left" wrapText="1" indent="1"/>
    </xf>
    <xf numFmtId="49" fontId="27" fillId="19" borderId="40" xfId="0" applyNumberFormat="1" applyFont="1" applyFill="1" applyBorder="1" applyAlignment="1">
      <alignment horizontal="left" wrapText="1" indent="1"/>
    </xf>
    <xf numFmtId="0" fontId="0" fillId="19" borderId="0" xfId="0" applyFill="1" applyAlignment="1">
      <alignment horizontal="center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25" xr:uid="{2DD62A0C-CF4F-4023-BC55-35D631C3A913}"/>
    <cellStyle name="Обычный 3" xfId="24" xr:uid="{F024594D-30D6-4746-A47A-BA6EE0EE4F25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102</xdr:row>
      <xdr:rowOff>28575</xdr:rowOff>
    </xdr:from>
    <xdr:to>
      <xdr:col>5</xdr:col>
      <xdr:colOff>847725</xdr:colOff>
      <xdr:row>102</xdr:row>
      <xdr:rowOff>600075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id="{7B4382BF-4002-4C95-BE2E-6EB6D7C21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8448675"/>
          <a:ext cx="2857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S106"/>
  <sheetViews>
    <sheetView workbookViewId="0"/>
  </sheetViews>
  <sheetFormatPr defaultRowHeight="12.75" x14ac:dyDescent="0.2"/>
  <cols>
    <col min="1" max="1" width="0.85546875" customWidth="1"/>
    <col min="2" max="2" width="17.7109375" customWidth="1"/>
    <col min="3" max="3" width="7.7109375" customWidth="1"/>
    <col min="4" max="4" width="4.7109375" customWidth="1"/>
    <col min="5" max="13" width="16.28515625" customWidth="1"/>
    <col min="14" max="14" width="27.7109375" hidden="1" customWidth="1"/>
    <col min="15" max="15" width="16.28515625" hidden="1" customWidth="1"/>
    <col min="16" max="18" width="16.28515625" customWidth="1"/>
    <col min="19" max="19" width="30.85546875" hidden="1" customWidth="1"/>
    <col min="20" max="20" width="0.85546875" customWidth="1"/>
  </cols>
  <sheetData>
    <row r="1" spans="2:19" ht="5.0999999999999996" customHeight="1" x14ac:dyDescent="0.2">
      <c r="H1" s="1"/>
      <c r="I1" s="1"/>
      <c r="J1" s="38"/>
      <c r="K1" s="38"/>
      <c r="L1" s="38"/>
      <c r="M1" s="38"/>
      <c r="N1" s="38"/>
      <c r="O1" s="38"/>
      <c r="P1" s="38"/>
      <c r="Q1" s="39"/>
      <c r="R1" s="39"/>
      <c r="S1" s="3"/>
    </row>
    <row r="2" spans="2:19" ht="15.75" x14ac:dyDescent="0.25">
      <c r="B2" s="135" t="s">
        <v>1</v>
      </c>
      <c r="C2" s="135"/>
      <c r="D2" s="135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25"/>
    </row>
    <row r="3" spans="2:19" ht="15" customHeight="1" thickBot="1" x14ac:dyDescent="0.3">
      <c r="B3" s="135" t="s">
        <v>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5" t="s">
        <v>3</v>
      </c>
      <c r="S3" s="25"/>
    </row>
    <row r="4" spans="2:19" ht="12.75" customHeight="1" x14ac:dyDescent="0.2">
      <c r="B4" s="16"/>
      <c r="C4" s="16"/>
      <c r="D4" s="16"/>
      <c r="J4" s="17"/>
      <c r="K4" s="17"/>
      <c r="L4" s="17"/>
      <c r="M4" s="17"/>
      <c r="N4" s="17"/>
      <c r="O4" s="17"/>
      <c r="P4" s="17"/>
      <c r="Q4" s="7" t="s">
        <v>23</v>
      </c>
      <c r="R4" s="18" t="s">
        <v>4</v>
      </c>
      <c r="S4" s="25" t="s">
        <v>59</v>
      </c>
    </row>
    <row r="5" spans="2:19" ht="12.75" customHeight="1" x14ac:dyDescent="0.2">
      <c r="E5" s="2"/>
      <c r="G5" s="7" t="s">
        <v>21</v>
      </c>
      <c r="H5" s="144" t="s">
        <v>79</v>
      </c>
      <c r="I5" s="144"/>
      <c r="J5" s="144"/>
      <c r="K5" s="40"/>
      <c r="L5" s="40"/>
      <c r="M5" s="40"/>
      <c r="N5" s="40"/>
      <c r="O5" s="40"/>
      <c r="P5" s="40"/>
      <c r="Q5" s="7" t="s">
        <v>24</v>
      </c>
      <c r="R5" s="70">
        <v>46023</v>
      </c>
      <c r="S5" s="25" t="s">
        <v>78</v>
      </c>
    </row>
    <row r="6" spans="2:19" ht="12.75" customHeight="1" x14ac:dyDescent="0.2">
      <c r="B6" s="2"/>
      <c r="C6" s="2"/>
      <c r="D6" s="2"/>
      <c r="F6" s="3"/>
      <c r="G6" s="1"/>
      <c r="H6" s="1"/>
      <c r="I6" s="1"/>
      <c r="J6" s="17"/>
      <c r="K6" s="17"/>
      <c r="L6" s="17"/>
      <c r="M6" s="17"/>
      <c r="N6" s="17"/>
      <c r="O6" s="17"/>
      <c r="P6" s="17"/>
      <c r="Q6" s="7"/>
      <c r="R6" s="19"/>
      <c r="S6" s="25" t="s">
        <v>76</v>
      </c>
    </row>
    <row r="7" spans="2:19" x14ac:dyDescent="0.2">
      <c r="B7" s="103" t="s">
        <v>5</v>
      </c>
      <c r="C7" s="103"/>
      <c r="D7" s="103"/>
      <c r="E7" s="103"/>
      <c r="F7" s="147" t="s">
        <v>80</v>
      </c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7" t="s">
        <v>22</v>
      </c>
      <c r="R7" s="11"/>
      <c r="S7" s="25" t="s">
        <v>75</v>
      </c>
    </row>
    <row r="8" spans="2:19" ht="12.75" customHeight="1" x14ac:dyDescent="0.2">
      <c r="B8" s="103" t="s">
        <v>6</v>
      </c>
      <c r="C8" s="103"/>
      <c r="D8" s="103"/>
      <c r="E8" s="103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7"/>
      <c r="R8" s="20"/>
      <c r="S8" s="25"/>
    </row>
    <row r="9" spans="2:19" ht="12.75" customHeight="1" x14ac:dyDescent="0.2">
      <c r="B9" s="103" t="s">
        <v>7</v>
      </c>
      <c r="C9" s="103"/>
      <c r="D9" s="103"/>
      <c r="E9" s="103"/>
      <c r="F9" s="149" t="s">
        <v>0</v>
      </c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7" t="s">
        <v>45</v>
      </c>
      <c r="R9" s="11"/>
      <c r="S9" s="25"/>
    </row>
    <row r="10" spans="2:19" ht="12.75" customHeight="1" x14ac:dyDescent="0.2">
      <c r="B10" s="103" t="s">
        <v>8</v>
      </c>
      <c r="C10" s="103"/>
      <c r="D10" s="103"/>
      <c r="E10" s="103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7"/>
      <c r="R10" s="21"/>
      <c r="S10" s="25" t="s">
        <v>77</v>
      </c>
    </row>
    <row r="11" spans="2:19" ht="12.75" customHeight="1" x14ac:dyDescent="0.2">
      <c r="B11" s="103" t="s">
        <v>9</v>
      </c>
      <c r="C11" s="103"/>
      <c r="D11" s="103"/>
      <c r="E11" s="103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7" t="s">
        <v>22</v>
      </c>
      <c r="R11" s="11"/>
      <c r="S11" s="25"/>
    </row>
    <row r="12" spans="2:19" ht="12.75" customHeight="1" x14ac:dyDescent="0.2">
      <c r="B12" s="103" t="s">
        <v>10</v>
      </c>
      <c r="C12" s="103"/>
      <c r="D12" s="103"/>
      <c r="E12" s="103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7" t="s">
        <v>25</v>
      </c>
      <c r="R12" s="12"/>
      <c r="S12" s="25" t="s">
        <v>74</v>
      </c>
    </row>
    <row r="13" spans="2:19" ht="12.75" customHeight="1" x14ac:dyDescent="0.2">
      <c r="B13" s="103" t="s">
        <v>11</v>
      </c>
      <c r="C13" s="103"/>
      <c r="D13" s="103"/>
      <c r="E13" s="103"/>
      <c r="F13" s="3"/>
      <c r="G13" s="1"/>
      <c r="H13" s="1"/>
      <c r="I13" s="1"/>
      <c r="J13" s="17"/>
      <c r="K13" s="17"/>
      <c r="L13" s="17"/>
      <c r="M13" s="17"/>
      <c r="N13" s="17"/>
      <c r="O13" s="17"/>
      <c r="P13" s="17"/>
      <c r="Q13" s="7"/>
      <c r="R13" s="20"/>
      <c r="S13" s="25"/>
    </row>
    <row r="14" spans="2:19" ht="12.75" customHeight="1" x14ac:dyDescent="0.2">
      <c r="B14" s="103"/>
      <c r="C14" s="103"/>
      <c r="D14" s="103"/>
      <c r="E14" s="103"/>
      <c r="F14" s="3"/>
      <c r="G14" s="1"/>
      <c r="H14" s="1"/>
      <c r="I14" s="1"/>
      <c r="J14" s="17"/>
      <c r="K14" s="17"/>
      <c r="L14" s="17"/>
      <c r="M14" s="17"/>
      <c r="N14" s="17"/>
      <c r="O14" s="17"/>
      <c r="P14" s="17"/>
      <c r="Q14" s="7" t="s">
        <v>26</v>
      </c>
      <c r="R14" s="20" t="s">
        <v>44</v>
      </c>
    </row>
    <row r="15" spans="2:19" ht="12.75" customHeight="1" thickBot="1" x14ac:dyDescent="0.25">
      <c r="B15" s="103" t="s">
        <v>58</v>
      </c>
      <c r="C15" s="103"/>
      <c r="D15" s="103"/>
      <c r="E15" s="103"/>
      <c r="F15" s="3"/>
      <c r="G15" s="1"/>
      <c r="H15" s="1"/>
      <c r="I15" s="1"/>
      <c r="J15" s="17"/>
      <c r="K15" s="17"/>
      <c r="L15" s="17"/>
      <c r="M15" s="17"/>
      <c r="N15" s="17"/>
      <c r="O15" s="17"/>
      <c r="P15" s="17"/>
      <c r="Q15" s="7" t="s">
        <v>27</v>
      </c>
      <c r="R15" s="22" t="s">
        <v>12</v>
      </c>
    </row>
    <row r="16" spans="2:19" ht="15.75" customHeight="1" x14ac:dyDescent="0.2">
      <c r="B16" s="101" t="s">
        <v>47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</row>
    <row r="17" spans="2:19" ht="12" customHeight="1" x14ac:dyDescent="0.2">
      <c r="B17" s="108" t="s">
        <v>28</v>
      </c>
      <c r="C17" s="108"/>
      <c r="D17" s="137"/>
      <c r="E17" s="107" t="s">
        <v>57</v>
      </c>
      <c r="F17" s="108"/>
      <c r="G17" s="108"/>
      <c r="H17" s="137"/>
      <c r="I17" s="141" t="s">
        <v>13</v>
      </c>
      <c r="J17" s="84"/>
      <c r="K17" s="84"/>
      <c r="L17" s="84"/>
      <c r="M17" s="84"/>
      <c r="N17" s="84"/>
      <c r="O17" s="84"/>
      <c r="P17" s="84"/>
      <c r="Q17" s="84"/>
      <c r="R17" s="84"/>
    </row>
    <row r="18" spans="2:19" ht="12.75" customHeight="1" x14ac:dyDescent="0.2">
      <c r="B18" s="145"/>
      <c r="C18" s="145"/>
      <c r="D18" s="143"/>
      <c r="E18" s="138"/>
      <c r="F18" s="139"/>
      <c r="G18" s="139"/>
      <c r="H18" s="140"/>
      <c r="I18" s="107" t="s">
        <v>14</v>
      </c>
      <c r="J18" s="137"/>
      <c r="K18" s="107" t="s">
        <v>46</v>
      </c>
      <c r="L18" s="137"/>
      <c r="M18" s="153" t="s">
        <v>15</v>
      </c>
      <c r="N18" s="154"/>
      <c r="O18" s="154"/>
      <c r="P18" s="154"/>
      <c r="Q18" s="105" t="s">
        <v>16</v>
      </c>
      <c r="R18" s="106"/>
    </row>
    <row r="19" spans="2:19" ht="15" customHeight="1" x14ac:dyDescent="0.2">
      <c r="B19" s="145"/>
      <c r="C19" s="145"/>
      <c r="D19" s="143"/>
      <c r="E19" s="107" t="s">
        <v>14</v>
      </c>
      <c r="F19" s="137"/>
      <c r="G19" s="107" t="s">
        <v>46</v>
      </c>
      <c r="H19" s="137"/>
      <c r="I19" s="142"/>
      <c r="J19" s="143"/>
      <c r="K19" s="142"/>
      <c r="L19" s="143"/>
      <c r="M19" s="107" t="s">
        <v>14</v>
      </c>
      <c r="N19" s="108"/>
      <c r="O19" s="108"/>
      <c r="P19" s="137"/>
      <c r="Q19" s="107" t="s">
        <v>46</v>
      </c>
      <c r="R19" s="108"/>
    </row>
    <row r="20" spans="2:19" ht="15" customHeight="1" x14ac:dyDescent="0.2">
      <c r="B20" s="145"/>
      <c r="C20" s="145"/>
      <c r="D20" s="143"/>
      <c r="E20" s="138"/>
      <c r="F20" s="140"/>
      <c r="G20" s="109"/>
      <c r="H20" s="146"/>
      <c r="I20" s="138"/>
      <c r="J20" s="140"/>
      <c r="K20" s="138"/>
      <c r="L20" s="140"/>
      <c r="M20" s="138"/>
      <c r="N20" s="139"/>
      <c r="O20" s="139"/>
      <c r="P20" s="140"/>
      <c r="Q20" s="109"/>
      <c r="R20" s="110"/>
    </row>
    <row r="21" spans="2:19" x14ac:dyDescent="0.2">
      <c r="B21" s="139"/>
      <c r="C21" s="139"/>
      <c r="D21" s="140"/>
      <c r="E21" s="23" t="s">
        <v>17</v>
      </c>
      <c r="F21" s="23" t="s">
        <v>18</v>
      </c>
      <c r="G21" s="23" t="s">
        <v>17</v>
      </c>
      <c r="H21" s="24" t="s">
        <v>18</v>
      </c>
      <c r="I21" s="23" t="s">
        <v>17</v>
      </c>
      <c r="J21" s="23" t="s">
        <v>18</v>
      </c>
      <c r="K21" s="23" t="s">
        <v>17</v>
      </c>
      <c r="L21" s="23" t="s">
        <v>18</v>
      </c>
      <c r="M21" s="23" t="s">
        <v>17</v>
      </c>
      <c r="N21" s="23"/>
      <c r="O21" s="23"/>
      <c r="P21" s="23" t="s">
        <v>18</v>
      </c>
      <c r="Q21" s="23" t="s">
        <v>17</v>
      </c>
      <c r="R21" s="24" t="s">
        <v>18</v>
      </c>
    </row>
    <row r="22" spans="2:19" ht="12" customHeight="1" x14ac:dyDescent="0.2">
      <c r="B22" s="133">
        <v>1</v>
      </c>
      <c r="C22" s="133"/>
      <c r="D22" s="134"/>
      <c r="E22" s="48">
        <v>2</v>
      </c>
      <c r="F22" s="48">
        <v>3</v>
      </c>
      <c r="G22" s="48">
        <v>4</v>
      </c>
      <c r="H22" s="49">
        <v>5</v>
      </c>
      <c r="I22" s="48">
        <v>6</v>
      </c>
      <c r="J22" s="48">
        <v>7</v>
      </c>
      <c r="K22" s="48">
        <v>8</v>
      </c>
      <c r="L22" s="48">
        <v>9</v>
      </c>
      <c r="M22" s="48">
        <v>10</v>
      </c>
      <c r="N22" s="48"/>
      <c r="O22" s="48"/>
      <c r="P22" s="48">
        <v>11</v>
      </c>
      <c r="Q22" s="49">
        <v>12</v>
      </c>
      <c r="R22" s="49">
        <v>13</v>
      </c>
    </row>
    <row r="23" spans="2:19" ht="12" customHeight="1" x14ac:dyDescent="0.2">
      <c r="B23" s="91" t="s">
        <v>39</v>
      </c>
      <c r="C23" s="92"/>
      <c r="D23" s="93"/>
      <c r="E23" s="126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8"/>
      <c r="S23" s="25"/>
    </row>
    <row r="24" spans="2:19" x14ac:dyDescent="0.2">
      <c r="B24" s="34" t="s">
        <v>125</v>
      </c>
      <c r="C24" s="9" t="s">
        <v>126</v>
      </c>
      <c r="D24" s="9" t="s">
        <v>127</v>
      </c>
      <c r="E24" s="29"/>
      <c r="F24" s="30"/>
      <c r="G24" s="30"/>
      <c r="H24" s="31">
        <v>215277.79</v>
      </c>
      <c r="I24" s="32">
        <v>0</v>
      </c>
      <c r="J24" s="32">
        <v>0</v>
      </c>
      <c r="K24" s="32">
        <v>215277.79</v>
      </c>
      <c r="L24" s="32">
        <v>0</v>
      </c>
      <c r="M24" s="32">
        <v>0</v>
      </c>
      <c r="N24" s="32" t="str">
        <f t="shared" ref="N24:N35" si="0">IF(B24="","00000000000000000",B24)&amp;IF(C24="","000000",C24)&amp;IF(D24="","000",D24)</f>
        <v>07020000000000150240110155</v>
      </c>
      <c r="O24" s="32"/>
      <c r="P24" s="32">
        <v>0</v>
      </c>
      <c r="Q24" s="32">
        <v>0</v>
      </c>
      <c r="R24" s="50">
        <v>215277.79</v>
      </c>
      <c r="S24" s="5"/>
    </row>
    <row r="25" spans="2:19" x14ac:dyDescent="0.2">
      <c r="B25" s="34" t="s">
        <v>84</v>
      </c>
      <c r="C25" s="9" t="s">
        <v>83</v>
      </c>
      <c r="D25" s="9" t="s">
        <v>86</v>
      </c>
      <c r="E25" s="29"/>
      <c r="F25" s="30"/>
      <c r="G25" s="30">
        <v>139.62</v>
      </c>
      <c r="H25" s="31"/>
      <c r="I25" s="32">
        <v>0</v>
      </c>
      <c r="J25" s="32">
        <v>0</v>
      </c>
      <c r="K25" s="32">
        <v>0</v>
      </c>
      <c r="L25" s="32">
        <v>139.62</v>
      </c>
      <c r="M25" s="32">
        <v>0</v>
      </c>
      <c r="N25" s="32" t="str">
        <f t="shared" si="0"/>
        <v>07010000000000130440110131</v>
      </c>
      <c r="O25" s="32"/>
      <c r="P25" s="32">
        <v>0</v>
      </c>
      <c r="Q25" s="32">
        <v>139.62</v>
      </c>
      <c r="R25" s="50">
        <v>0</v>
      </c>
      <c r="S25" s="5"/>
    </row>
    <row r="26" spans="2:19" x14ac:dyDescent="0.2">
      <c r="B26" s="34" t="s">
        <v>90</v>
      </c>
      <c r="C26" s="9" t="s">
        <v>83</v>
      </c>
      <c r="D26" s="9" t="s">
        <v>86</v>
      </c>
      <c r="E26" s="29"/>
      <c r="F26" s="30"/>
      <c r="G26" s="30">
        <v>649096.35</v>
      </c>
      <c r="H26" s="31"/>
      <c r="I26" s="32">
        <v>0</v>
      </c>
      <c r="J26" s="32">
        <v>0</v>
      </c>
      <c r="K26" s="32">
        <v>0</v>
      </c>
      <c r="L26" s="32">
        <v>649096.35</v>
      </c>
      <c r="M26" s="32">
        <v>0</v>
      </c>
      <c r="N26" s="32" t="str">
        <f t="shared" si="0"/>
        <v>07020000000000130440110131</v>
      </c>
      <c r="O26" s="32"/>
      <c r="P26" s="32">
        <v>0</v>
      </c>
      <c r="Q26" s="32">
        <v>649096.35</v>
      </c>
      <c r="R26" s="50">
        <v>0</v>
      </c>
      <c r="S26" s="5"/>
    </row>
    <row r="27" spans="2:19" x14ac:dyDescent="0.2">
      <c r="B27" s="34" t="s">
        <v>97</v>
      </c>
      <c r="C27" s="9" t="s">
        <v>83</v>
      </c>
      <c r="D27" s="9" t="s">
        <v>128</v>
      </c>
      <c r="E27" s="29"/>
      <c r="F27" s="30"/>
      <c r="G27" s="30">
        <v>108000</v>
      </c>
      <c r="H27" s="31">
        <v>180000</v>
      </c>
      <c r="I27" s="32">
        <v>0</v>
      </c>
      <c r="J27" s="32">
        <v>0</v>
      </c>
      <c r="K27" s="32">
        <v>180000</v>
      </c>
      <c r="L27" s="32">
        <v>108000</v>
      </c>
      <c r="M27" s="32">
        <v>0</v>
      </c>
      <c r="N27" s="32" t="str">
        <f t="shared" si="0"/>
        <v>07020000000000000440110172</v>
      </c>
      <c r="O27" s="32"/>
      <c r="P27" s="32">
        <v>0</v>
      </c>
      <c r="Q27" s="32">
        <v>108000</v>
      </c>
      <c r="R27" s="50">
        <v>180000</v>
      </c>
      <c r="S27" s="5"/>
    </row>
    <row r="28" spans="2:19" x14ac:dyDescent="0.2">
      <c r="B28" s="34" t="s">
        <v>129</v>
      </c>
      <c r="C28" s="9" t="s">
        <v>83</v>
      </c>
      <c r="D28" s="9" t="s">
        <v>130</v>
      </c>
      <c r="E28" s="29"/>
      <c r="F28" s="30"/>
      <c r="G28" s="30"/>
      <c r="H28" s="31">
        <v>51772.480000000003</v>
      </c>
      <c r="I28" s="32">
        <v>0</v>
      </c>
      <c r="J28" s="32">
        <v>0</v>
      </c>
      <c r="K28" s="32">
        <v>51772.480000000003</v>
      </c>
      <c r="L28" s="32">
        <v>0</v>
      </c>
      <c r="M28" s="32">
        <v>0</v>
      </c>
      <c r="N28" s="32" t="str">
        <f t="shared" si="0"/>
        <v>07020000000000196440110195</v>
      </c>
      <c r="O28" s="32"/>
      <c r="P28" s="32">
        <v>0</v>
      </c>
      <c r="Q28" s="32">
        <v>0</v>
      </c>
      <c r="R28" s="50">
        <v>51772.480000000003</v>
      </c>
      <c r="S28" s="5"/>
    </row>
    <row r="29" spans="2:19" x14ac:dyDescent="0.2">
      <c r="B29" s="34" t="s">
        <v>125</v>
      </c>
      <c r="C29" s="9" t="s">
        <v>131</v>
      </c>
      <c r="D29" s="9" t="s">
        <v>132</v>
      </c>
      <c r="E29" s="29"/>
      <c r="F29" s="30">
        <v>3355783.15</v>
      </c>
      <c r="G29" s="30"/>
      <c r="H29" s="31"/>
      <c r="I29" s="32">
        <v>3355783.15</v>
      </c>
      <c r="J29" s="32">
        <v>0</v>
      </c>
      <c r="K29" s="32">
        <v>0</v>
      </c>
      <c r="L29" s="32">
        <v>0</v>
      </c>
      <c r="M29" s="32">
        <v>0</v>
      </c>
      <c r="N29" s="32" t="str">
        <f t="shared" si="0"/>
        <v>07020000000000150540110152</v>
      </c>
      <c r="O29" s="32"/>
      <c r="P29" s="32">
        <v>3355783.15</v>
      </c>
      <c r="Q29" s="32">
        <v>0</v>
      </c>
      <c r="R29" s="50">
        <v>0</v>
      </c>
      <c r="S29" s="5"/>
    </row>
    <row r="30" spans="2:19" x14ac:dyDescent="0.2">
      <c r="B30" s="34" t="s">
        <v>133</v>
      </c>
      <c r="C30" s="9" t="s">
        <v>131</v>
      </c>
      <c r="D30" s="9" t="s">
        <v>132</v>
      </c>
      <c r="E30" s="29"/>
      <c r="F30" s="30">
        <v>320000</v>
      </c>
      <c r="G30" s="30"/>
      <c r="H30" s="31"/>
      <c r="I30" s="32">
        <v>320000</v>
      </c>
      <c r="J30" s="32">
        <v>0</v>
      </c>
      <c r="K30" s="32">
        <v>0</v>
      </c>
      <c r="L30" s="32">
        <v>0</v>
      </c>
      <c r="M30" s="32">
        <v>0</v>
      </c>
      <c r="N30" s="32" t="str">
        <f t="shared" si="0"/>
        <v>0702000Ю4А5590150540110152</v>
      </c>
      <c r="O30" s="32"/>
      <c r="P30" s="32">
        <v>320000</v>
      </c>
      <c r="Q30" s="32">
        <v>0</v>
      </c>
      <c r="R30" s="50">
        <v>0</v>
      </c>
      <c r="S30" s="5"/>
    </row>
    <row r="31" spans="2:19" x14ac:dyDescent="0.2">
      <c r="B31" s="34" t="s">
        <v>134</v>
      </c>
      <c r="C31" s="9" t="s">
        <v>131</v>
      </c>
      <c r="D31" s="9" t="s">
        <v>132</v>
      </c>
      <c r="E31" s="29"/>
      <c r="F31" s="30">
        <v>78100</v>
      </c>
      <c r="G31" s="30"/>
      <c r="H31" s="31"/>
      <c r="I31" s="32">
        <v>78100</v>
      </c>
      <c r="J31" s="32">
        <v>0</v>
      </c>
      <c r="K31" s="32">
        <v>0</v>
      </c>
      <c r="L31" s="32">
        <v>0</v>
      </c>
      <c r="M31" s="32">
        <v>0</v>
      </c>
      <c r="N31" s="32" t="str">
        <f t="shared" si="0"/>
        <v>0702000Ю650500150540110152</v>
      </c>
      <c r="O31" s="32"/>
      <c r="P31" s="32">
        <v>78100</v>
      </c>
      <c r="Q31" s="32">
        <v>0</v>
      </c>
      <c r="R31" s="50">
        <v>0</v>
      </c>
      <c r="S31" s="5"/>
    </row>
    <row r="32" spans="2:19" x14ac:dyDescent="0.2">
      <c r="B32" s="34" t="s">
        <v>135</v>
      </c>
      <c r="C32" s="9" t="s">
        <v>131</v>
      </c>
      <c r="D32" s="9" t="s">
        <v>132</v>
      </c>
      <c r="E32" s="29"/>
      <c r="F32" s="30">
        <v>128595.54</v>
      </c>
      <c r="G32" s="30"/>
      <c r="H32" s="31"/>
      <c r="I32" s="32">
        <v>128595.54</v>
      </c>
      <c r="J32" s="32">
        <v>0</v>
      </c>
      <c r="K32" s="32">
        <v>0</v>
      </c>
      <c r="L32" s="32">
        <v>0</v>
      </c>
      <c r="M32" s="32">
        <v>0</v>
      </c>
      <c r="N32" s="32" t="str">
        <f t="shared" si="0"/>
        <v>0702000Ю651790150540110152</v>
      </c>
      <c r="O32" s="32"/>
      <c r="P32" s="32">
        <v>128595.54</v>
      </c>
      <c r="Q32" s="32">
        <v>0</v>
      </c>
      <c r="R32" s="50">
        <v>0</v>
      </c>
      <c r="S32" s="5"/>
    </row>
    <row r="33" spans="2:19" x14ac:dyDescent="0.2">
      <c r="B33" s="34" t="s">
        <v>136</v>
      </c>
      <c r="C33" s="9" t="s">
        <v>131</v>
      </c>
      <c r="D33" s="9" t="s">
        <v>132</v>
      </c>
      <c r="E33" s="29"/>
      <c r="F33" s="30">
        <v>1696200</v>
      </c>
      <c r="G33" s="30"/>
      <c r="H33" s="31"/>
      <c r="I33" s="32">
        <v>1696200</v>
      </c>
      <c r="J33" s="32">
        <v>0</v>
      </c>
      <c r="K33" s="32">
        <v>0</v>
      </c>
      <c r="L33" s="32">
        <v>0</v>
      </c>
      <c r="M33" s="32">
        <v>0</v>
      </c>
      <c r="N33" s="32" t="str">
        <f t="shared" si="0"/>
        <v>0702000Ю653030150540110152</v>
      </c>
      <c r="O33" s="32"/>
      <c r="P33" s="32">
        <v>1696200</v>
      </c>
      <c r="Q33" s="32">
        <v>0</v>
      </c>
      <c r="R33" s="50">
        <v>0</v>
      </c>
      <c r="S33" s="5"/>
    </row>
    <row r="34" spans="2:19" x14ac:dyDescent="0.2">
      <c r="B34" s="34" t="s">
        <v>137</v>
      </c>
      <c r="C34" s="9" t="s">
        <v>131</v>
      </c>
      <c r="D34" s="9" t="s">
        <v>132</v>
      </c>
      <c r="E34" s="29"/>
      <c r="F34" s="30">
        <v>408700</v>
      </c>
      <c r="G34" s="30"/>
      <c r="H34" s="31"/>
      <c r="I34" s="32">
        <v>408700</v>
      </c>
      <c r="J34" s="32">
        <v>0</v>
      </c>
      <c r="K34" s="32">
        <v>0</v>
      </c>
      <c r="L34" s="32">
        <v>0</v>
      </c>
      <c r="M34" s="32">
        <v>0</v>
      </c>
      <c r="N34" s="32" t="str">
        <f t="shared" si="0"/>
        <v>07030000000000150540110152</v>
      </c>
      <c r="O34" s="32"/>
      <c r="P34" s="32">
        <v>408700</v>
      </c>
      <c r="Q34" s="32">
        <v>0</v>
      </c>
      <c r="R34" s="50">
        <v>0</v>
      </c>
      <c r="S34" s="5"/>
    </row>
    <row r="35" spans="2:19" x14ac:dyDescent="0.2">
      <c r="B35" s="34" t="s">
        <v>138</v>
      </c>
      <c r="C35" s="9" t="s">
        <v>131</v>
      </c>
      <c r="D35" s="9" t="s">
        <v>132</v>
      </c>
      <c r="E35" s="29"/>
      <c r="F35" s="30">
        <v>94650.75</v>
      </c>
      <c r="G35" s="30"/>
      <c r="H35" s="31"/>
      <c r="I35" s="32">
        <v>94650.75</v>
      </c>
      <c r="J35" s="32">
        <v>0</v>
      </c>
      <c r="K35" s="32">
        <v>0</v>
      </c>
      <c r="L35" s="32">
        <v>0</v>
      </c>
      <c r="M35" s="32">
        <v>0</v>
      </c>
      <c r="N35" s="32" t="str">
        <f t="shared" si="0"/>
        <v>07090000000000150540110152</v>
      </c>
      <c r="O35" s="32"/>
      <c r="P35" s="32">
        <v>94650.75</v>
      </c>
      <c r="Q35" s="32">
        <v>0</v>
      </c>
      <c r="R35" s="50">
        <v>0</v>
      </c>
      <c r="S35" s="5"/>
    </row>
    <row r="36" spans="2:19" x14ac:dyDescent="0.2">
      <c r="B36" s="125" t="s">
        <v>40</v>
      </c>
      <c r="C36" s="132"/>
      <c r="D36" s="132"/>
      <c r="E36" s="94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6"/>
      <c r="S36" s="5"/>
    </row>
    <row r="37" spans="2:19" x14ac:dyDescent="0.2">
      <c r="B37" s="35" t="s">
        <v>97</v>
      </c>
      <c r="C37" s="10" t="s">
        <v>98</v>
      </c>
      <c r="D37" s="10" t="s">
        <v>99</v>
      </c>
      <c r="E37" s="33"/>
      <c r="F37" s="33"/>
      <c r="G37" s="33">
        <v>228282.83</v>
      </c>
      <c r="H37" s="33"/>
      <c r="I37" s="32">
        <v>0</v>
      </c>
      <c r="J37" s="32">
        <v>0</v>
      </c>
      <c r="K37" s="32">
        <v>0</v>
      </c>
      <c r="L37" s="32">
        <v>228282.83</v>
      </c>
      <c r="M37" s="32">
        <v>0</v>
      </c>
      <c r="N37" s="32" t="str">
        <f t="shared" ref="N37:N64" si="1">IF(B37="","00000000000000000",B37)&amp;IF(C37="","000000",C37)&amp;IF(D37="","000",D37)</f>
        <v>07020000000000000240120272</v>
      </c>
      <c r="O37" s="32"/>
      <c r="P37" s="32">
        <v>0</v>
      </c>
      <c r="Q37" s="32">
        <v>228282.83</v>
      </c>
      <c r="R37" s="50">
        <v>0</v>
      </c>
      <c r="S37" s="5"/>
    </row>
    <row r="38" spans="2:19" x14ac:dyDescent="0.2">
      <c r="B38" s="35" t="s">
        <v>102</v>
      </c>
      <c r="C38" s="10" t="s">
        <v>101</v>
      </c>
      <c r="D38" s="10" t="s">
        <v>100</v>
      </c>
      <c r="E38" s="33"/>
      <c r="F38" s="33"/>
      <c r="G38" s="33">
        <v>52562.16</v>
      </c>
      <c r="H38" s="33"/>
      <c r="I38" s="32">
        <v>0</v>
      </c>
      <c r="J38" s="32">
        <v>0</v>
      </c>
      <c r="K38" s="32">
        <v>0</v>
      </c>
      <c r="L38" s="32">
        <v>52562.16</v>
      </c>
      <c r="M38" s="32">
        <v>0</v>
      </c>
      <c r="N38" s="32" t="str">
        <f t="shared" si="1"/>
        <v>07020000000000111440120266</v>
      </c>
      <c r="O38" s="32"/>
      <c r="P38" s="32">
        <v>0</v>
      </c>
      <c r="Q38" s="32">
        <v>52562.16</v>
      </c>
      <c r="R38" s="50">
        <v>0</v>
      </c>
      <c r="S38" s="5"/>
    </row>
    <row r="39" spans="2:19" x14ac:dyDescent="0.2">
      <c r="B39" s="35" t="s">
        <v>97</v>
      </c>
      <c r="C39" s="10" t="s">
        <v>101</v>
      </c>
      <c r="D39" s="10" t="s">
        <v>94</v>
      </c>
      <c r="E39" s="33"/>
      <c r="F39" s="33"/>
      <c r="G39" s="33">
        <v>920831.15</v>
      </c>
      <c r="H39" s="33"/>
      <c r="I39" s="32">
        <v>0</v>
      </c>
      <c r="J39" s="32">
        <v>0</v>
      </c>
      <c r="K39" s="32">
        <v>0</v>
      </c>
      <c r="L39" s="32">
        <v>920831.15</v>
      </c>
      <c r="M39" s="32">
        <v>0</v>
      </c>
      <c r="N39" s="32" t="str">
        <f t="shared" si="1"/>
        <v>07020000000000000440120271</v>
      </c>
      <c r="O39" s="32"/>
      <c r="P39" s="32">
        <v>0</v>
      </c>
      <c r="Q39" s="32">
        <v>920831.15</v>
      </c>
      <c r="R39" s="50">
        <v>0</v>
      </c>
      <c r="S39" s="5"/>
    </row>
    <row r="40" spans="2:19" x14ac:dyDescent="0.2">
      <c r="B40" s="35" t="s">
        <v>103</v>
      </c>
      <c r="C40" s="10" t="s">
        <v>101</v>
      </c>
      <c r="D40" s="10" t="s">
        <v>99</v>
      </c>
      <c r="E40" s="33"/>
      <c r="F40" s="33"/>
      <c r="G40" s="33">
        <v>9285</v>
      </c>
      <c r="H40" s="33"/>
      <c r="I40" s="32">
        <v>0</v>
      </c>
      <c r="J40" s="32">
        <v>0</v>
      </c>
      <c r="K40" s="32">
        <v>0</v>
      </c>
      <c r="L40" s="32">
        <v>9285</v>
      </c>
      <c r="M40" s="32">
        <v>0</v>
      </c>
      <c r="N40" s="32" t="str">
        <f t="shared" si="1"/>
        <v>07010000000000000440120272</v>
      </c>
      <c r="O40" s="32"/>
      <c r="P40" s="32">
        <v>0</v>
      </c>
      <c r="Q40" s="32">
        <v>9285</v>
      </c>
      <c r="R40" s="50">
        <v>0</v>
      </c>
      <c r="S40" s="5"/>
    </row>
    <row r="41" spans="2:19" x14ac:dyDescent="0.2">
      <c r="B41" s="35" t="s">
        <v>97</v>
      </c>
      <c r="C41" s="10" t="s">
        <v>101</v>
      </c>
      <c r="D41" s="10" t="s">
        <v>99</v>
      </c>
      <c r="E41" s="33"/>
      <c r="F41" s="33"/>
      <c r="G41" s="33">
        <v>280182.61</v>
      </c>
      <c r="H41" s="33"/>
      <c r="I41" s="32">
        <v>0</v>
      </c>
      <c r="J41" s="32">
        <v>0</v>
      </c>
      <c r="K41" s="32">
        <v>0</v>
      </c>
      <c r="L41" s="32">
        <v>280182.61</v>
      </c>
      <c r="M41" s="32">
        <v>0</v>
      </c>
      <c r="N41" s="32" t="str">
        <f t="shared" si="1"/>
        <v>07020000000000000440120272</v>
      </c>
      <c r="O41" s="32"/>
      <c r="P41" s="32">
        <v>0</v>
      </c>
      <c r="Q41" s="32">
        <v>280182.61</v>
      </c>
      <c r="R41" s="50">
        <v>0</v>
      </c>
      <c r="S41" s="5"/>
    </row>
    <row r="42" spans="2:19" x14ac:dyDescent="0.2">
      <c r="B42" s="35" t="s">
        <v>104</v>
      </c>
      <c r="C42" s="10" t="s">
        <v>101</v>
      </c>
      <c r="D42" s="10" t="s">
        <v>105</v>
      </c>
      <c r="E42" s="33"/>
      <c r="F42" s="33"/>
      <c r="G42" s="33">
        <v>49086</v>
      </c>
      <c r="H42" s="33"/>
      <c r="I42" s="32">
        <v>0</v>
      </c>
      <c r="J42" s="32">
        <v>0</v>
      </c>
      <c r="K42" s="32">
        <v>0</v>
      </c>
      <c r="L42" s="32">
        <v>49086</v>
      </c>
      <c r="M42" s="32">
        <v>0</v>
      </c>
      <c r="N42" s="32" t="str">
        <f t="shared" si="1"/>
        <v>07020000000000851440120291</v>
      </c>
      <c r="O42" s="32"/>
      <c r="P42" s="32">
        <v>0</v>
      </c>
      <c r="Q42" s="32">
        <v>49086</v>
      </c>
      <c r="R42" s="50">
        <v>0</v>
      </c>
      <c r="S42" s="5"/>
    </row>
    <row r="43" spans="2:19" x14ac:dyDescent="0.2">
      <c r="B43" s="35" t="s">
        <v>106</v>
      </c>
      <c r="C43" s="10" t="s">
        <v>101</v>
      </c>
      <c r="D43" s="10" t="s">
        <v>107</v>
      </c>
      <c r="E43" s="33"/>
      <c r="F43" s="33"/>
      <c r="G43" s="33">
        <v>2.06</v>
      </c>
      <c r="H43" s="33"/>
      <c r="I43" s="32">
        <v>0</v>
      </c>
      <c r="J43" s="32">
        <v>0</v>
      </c>
      <c r="K43" s="32">
        <v>0</v>
      </c>
      <c r="L43" s="32">
        <v>2.06</v>
      </c>
      <c r="M43" s="32">
        <v>0</v>
      </c>
      <c r="N43" s="32" t="str">
        <f t="shared" si="1"/>
        <v>07020000000000853440120292</v>
      </c>
      <c r="O43" s="32"/>
      <c r="P43" s="32">
        <v>0</v>
      </c>
      <c r="Q43" s="32">
        <v>2.06</v>
      </c>
      <c r="R43" s="50">
        <v>0</v>
      </c>
      <c r="S43" s="5"/>
    </row>
    <row r="44" spans="2:19" x14ac:dyDescent="0.2">
      <c r="B44" s="35" t="s">
        <v>106</v>
      </c>
      <c r="C44" s="10" t="s">
        <v>101</v>
      </c>
      <c r="D44" s="10" t="s">
        <v>108</v>
      </c>
      <c r="E44" s="33"/>
      <c r="F44" s="33"/>
      <c r="G44" s="33">
        <v>251.75</v>
      </c>
      <c r="H44" s="33"/>
      <c r="I44" s="32">
        <v>0</v>
      </c>
      <c r="J44" s="32">
        <v>0</v>
      </c>
      <c r="K44" s="32">
        <v>0</v>
      </c>
      <c r="L44" s="32">
        <v>251.75</v>
      </c>
      <c r="M44" s="32">
        <v>0</v>
      </c>
      <c r="N44" s="32" t="str">
        <f t="shared" si="1"/>
        <v>07020000000000853440120293</v>
      </c>
      <c r="O44" s="32"/>
      <c r="P44" s="32">
        <v>0</v>
      </c>
      <c r="Q44" s="32">
        <v>251.75</v>
      </c>
      <c r="R44" s="50">
        <v>0</v>
      </c>
      <c r="S44" s="5"/>
    </row>
    <row r="45" spans="2:19" x14ac:dyDescent="0.2">
      <c r="B45" s="35" t="s">
        <v>102</v>
      </c>
      <c r="C45" s="10" t="s">
        <v>109</v>
      </c>
      <c r="D45" s="10" t="s">
        <v>82</v>
      </c>
      <c r="E45" s="33">
        <v>1275900.03</v>
      </c>
      <c r="F45" s="33"/>
      <c r="G45" s="33"/>
      <c r="H45" s="33"/>
      <c r="I45" s="32">
        <v>0</v>
      </c>
      <c r="J45" s="32">
        <v>1275900.03</v>
      </c>
      <c r="K45" s="32">
        <v>0</v>
      </c>
      <c r="L45" s="32">
        <v>0</v>
      </c>
      <c r="M45" s="32">
        <v>1275900.03</v>
      </c>
      <c r="N45" s="32" t="str">
        <f t="shared" si="1"/>
        <v>07020000000000111540120211</v>
      </c>
      <c r="O45" s="32"/>
      <c r="P45" s="32">
        <v>0</v>
      </c>
      <c r="Q45" s="32">
        <v>0</v>
      </c>
      <c r="R45" s="50">
        <v>0</v>
      </c>
      <c r="S45" s="5"/>
    </row>
    <row r="46" spans="2:19" x14ac:dyDescent="0.2">
      <c r="B46" s="35" t="s">
        <v>110</v>
      </c>
      <c r="C46" s="10" t="s">
        <v>109</v>
      </c>
      <c r="D46" s="10" t="s">
        <v>82</v>
      </c>
      <c r="E46" s="33">
        <v>55375.19</v>
      </c>
      <c r="F46" s="33"/>
      <c r="G46" s="33"/>
      <c r="H46" s="33"/>
      <c r="I46" s="32">
        <v>0</v>
      </c>
      <c r="J46" s="32">
        <v>55375.19</v>
      </c>
      <c r="K46" s="32">
        <v>0</v>
      </c>
      <c r="L46" s="32">
        <v>0</v>
      </c>
      <c r="M46" s="32">
        <v>55375.19</v>
      </c>
      <c r="N46" s="32" t="str">
        <f t="shared" si="1"/>
        <v>0702000Ю650500111540120211</v>
      </c>
      <c r="O46" s="32"/>
      <c r="P46" s="32">
        <v>0</v>
      </c>
      <c r="Q46" s="32">
        <v>0</v>
      </c>
      <c r="R46" s="50">
        <v>0</v>
      </c>
      <c r="S46" s="5"/>
    </row>
    <row r="47" spans="2:19" x14ac:dyDescent="0.2">
      <c r="B47" s="35" t="s">
        <v>111</v>
      </c>
      <c r="C47" s="10" t="s">
        <v>109</v>
      </c>
      <c r="D47" s="10" t="s">
        <v>82</v>
      </c>
      <c r="E47" s="33">
        <v>98753.68</v>
      </c>
      <c r="F47" s="33"/>
      <c r="G47" s="33"/>
      <c r="H47" s="33"/>
      <c r="I47" s="32">
        <v>0</v>
      </c>
      <c r="J47" s="32">
        <v>98753.68</v>
      </c>
      <c r="K47" s="32">
        <v>0</v>
      </c>
      <c r="L47" s="32">
        <v>0</v>
      </c>
      <c r="M47" s="32">
        <v>98753.68</v>
      </c>
      <c r="N47" s="32" t="str">
        <f t="shared" si="1"/>
        <v>0702000Ю651790111540120211</v>
      </c>
      <c r="O47" s="32"/>
      <c r="P47" s="32">
        <v>0</v>
      </c>
      <c r="Q47" s="32">
        <v>0</v>
      </c>
      <c r="R47" s="50">
        <v>0</v>
      </c>
      <c r="S47" s="5"/>
    </row>
    <row r="48" spans="2:19" x14ac:dyDescent="0.2">
      <c r="B48" s="35" t="s">
        <v>112</v>
      </c>
      <c r="C48" s="10" t="s">
        <v>109</v>
      </c>
      <c r="D48" s="10" t="s">
        <v>82</v>
      </c>
      <c r="E48" s="33">
        <v>1385191.69</v>
      </c>
      <c r="F48" s="33"/>
      <c r="G48" s="33"/>
      <c r="H48" s="33"/>
      <c r="I48" s="32">
        <v>0</v>
      </c>
      <c r="J48" s="32">
        <v>1385191.69</v>
      </c>
      <c r="K48" s="32">
        <v>0</v>
      </c>
      <c r="L48" s="32">
        <v>0</v>
      </c>
      <c r="M48" s="32">
        <v>1385191.69</v>
      </c>
      <c r="N48" s="32" t="str">
        <f t="shared" si="1"/>
        <v>0702000Ю653030111540120211</v>
      </c>
      <c r="O48" s="32"/>
      <c r="P48" s="32">
        <v>0</v>
      </c>
      <c r="Q48" s="32">
        <v>0</v>
      </c>
      <c r="R48" s="50">
        <v>0</v>
      </c>
      <c r="S48" s="5"/>
    </row>
    <row r="49" spans="2:19" x14ac:dyDescent="0.2">
      <c r="B49" s="35" t="s">
        <v>113</v>
      </c>
      <c r="C49" s="10" t="s">
        <v>109</v>
      </c>
      <c r="D49" s="10" t="s">
        <v>82</v>
      </c>
      <c r="E49" s="33">
        <v>348212.67</v>
      </c>
      <c r="F49" s="33"/>
      <c r="G49" s="33"/>
      <c r="H49" s="33"/>
      <c r="I49" s="32">
        <v>0</v>
      </c>
      <c r="J49" s="32">
        <v>348212.67</v>
      </c>
      <c r="K49" s="32">
        <v>0</v>
      </c>
      <c r="L49" s="32">
        <v>0</v>
      </c>
      <c r="M49" s="32">
        <v>348212.67</v>
      </c>
      <c r="N49" s="32" t="str">
        <f t="shared" si="1"/>
        <v>07030000000000111540120211</v>
      </c>
      <c r="O49" s="32"/>
      <c r="P49" s="32">
        <v>0</v>
      </c>
      <c r="Q49" s="32">
        <v>0</v>
      </c>
      <c r="R49" s="50">
        <v>0</v>
      </c>
      <c r="S49" s="5"/>
    </row>
    <row r="50" spans="2:19" x14ac:dyDescent="0.2">
      <c r="B50" s="35" t="s">
        <v>114</v>
      </c>
      <c r="C50" s="10" t="s">
        <v>109</v>
      </c>
      <c r="D50" s="10" t="s">
        <v>87</v>
      </c>
      <c r="E50" s="33">
        <v>383217.78</v>
      </c>
      <c r="F50" s="33"/>
      <c r="G50" s="33"/>
      <c r="H50" s="33"/>
      <c r="I50" s="32">
        <v>0</v>
      </c>
      <c r="J50" s="32">
        <v>383217.78</v>
      </c>
      <c r="K50" s="32">
        <v>0</v>
      </c>
      <c r="L50" s="32">
        <v>0</v>
      </c>
      <c r="M50" s="32">
        <v>383217.78</v>
      </c>
      <c r="N50" s="32" t="str">
        <f t="shared" si="1"/>
        <v>07020000000000119540120213</v>
      </c>
      <c r="O50" s="32"/>
      <c r="P50" s="32">
        <v>0</v>
      </c>
      <c r="Q50" s="32">
        <v>0</v>
      </c>
      <c r="R50" s="50">
        <v>0</v>
      </c>
      <c r="S50" s="5"/>
    </row>
    <row r="51" spans="2:19" x14ac:dyDescent="0.2">
      <c r="B51" s="35" t="s">
        <v>115</v>
      </c>
      <c r="C51" s="10" t="s">
        <v>109</v>
      </c>
      <c r="D51" s="10" t="s">
        <v>87</v>
      </c>
      <c r="E51" s="33">
        <v>22724.81</v>
      </c>
      <c r="F51" s="33"/>
      <c r="G51" s="33"/>
      <c r="H51" s="33"/>
      <c r="I51" s="32">
        <v>0</v>
      </c>
      <c r="J51" s="32">
        <v>22724.81</v>
      </c>
      <c r="K51" s="32">
        <v>0</v>
      </c>
      <c r="L51" s="32">
        <v>0</v>
      </c>
      <c r="M51" s="32">
        <v>22724.81</v>
      </c>
      <c r="N51" s="32" t="str">
        <f t="shared" si="1"/>
        <v>0702000Ю650500119540120213</v>
      </c>
      <c r="O51" s="32"/>
      <c r="P51" s="32">
        <v>0</v>
      </c>
      <c r="Q51" s="32">
        <v>0</v>
      </c>
      <c r="R51" s="50">
        <v>0</v>
      </c>
      <c r="S51" s="5"/>
    </row>
    <row r="52" spans="2:19" x14ac:dyDescent="0.2">
      <c r="B52" s="35" t="s">
        <v>116</v>
      </c>
      <c r="C52" s="10" t="s">
        <v>109</v>
      </c>
      <c r="D52" s="10" t="s">
        <v>87</v>
      </c>
      <c r="E52" s="33">
        <v>29841.86</v>
      </c>
      <c r="F52" s="33"/>
      <c r="G52" s="33"/>
      <c r="H52" s="33"/>
      <c r="I52" s="32">
        <v>0</v>
      </c>
      <c r="J52" s="32">
        <v>29841.86</v>
      </c>
      <c r="K52" s="32">
        <v>0</v>
      </c>
      <c r="L52" s="32">
        <v>0</v>
      </c>
      <c r="M52" s="32">
        <v>29841.86</v>
      </c>
      <c r="N52" s="32" t="str">
        <f t="shared" si="1"/>
        <v>0702000Ю651790119540120213</v>
      </c>
      <c r="O52" s="32"/>
      <c r="P52" s="32">
        <v>0</v>
      </c>
      <c r="Q52" s="32">
        <v>0</v>
      </c>
      <c r="R52" s="50">
        <v>0</v>
      </c>
      <c r="S52" s="5"/>
    </row>
    <row r="53" spans="2:19" x14ac:dyDescent="0.2">
      <c r="B53" s="35" t="s">
        <v>117</v>
      </c>
      <c r="C53" s="10" t="s">
        <v>109</v>
      </c>
      <c r="D53" s="10" t="s">
        <v>87</v>
      </c>
      <c r="E53" s="33">
        <v>420303.35</v>
      </c>
      <c r="F53" s="33"/>
      <c r="G53" s="33"/>
      <c r="H53" s="33"/>
      <c r="I53" s="32">
        <v>0</v>
      </c>
      <c r="J53" s="32">
        <v>420303.35</v>
      </c>
      <c r="K53" s="32">
        <v>0</v>
      </c>
      <c r="L53" s="32">
        <v>0</v>
      </c>
      <c r="M53" s="32">
        <v>420303.35</v>
      </c>
      <c r="N53" s="32" t="str">
        <f t="shared" si="1"/>
        <v>0702000Ю653030119540120213</v>
      </c>
      <c r="O53" s="32"/>
      <c r="P53" s="32">
        <v>0</v>
      </c>
      <c r="Q53" s="32">
        <v>0</v>
      </c>
      <c r="R53" s="50">
        <v>0</v>
      </c>
      <c r="S53" s="5"/>
    </row>
    <row r="54" spans="2:19" x14ac:dyDescent="0.2">
      <c r="B54" s="35" t="s">
        <v>118</v>
      </c>
      <c r="C54" s="10" t="s">
        <v>109</v>
      </c>
      <c r="D54" s="10" t="s">
        <v>87</v>
      </c>
      <c r="E54" s="33">
        <v>100258.11</v>
      </c>
      <c r="F54" s="33"/>
      <c r="G54" s="33"/>
      <c r="H54" s="33"/>
      <c r="I54" s="32">
        <v>0</v>
      </c>
      <c r="J54" s="32">
        <v>100258.11</v>
      </c>
      <c r="K54" s="32">
        <v>0</v>
      </c>
      <c r="L54" s="32">
        <v>0</v>
      </c>
      <c r="M54" s="32">
        <v>100258.11</v>
      </c>
      <c r="N54" s="32" t="str">
        <f t="shared" si="1"/>
        <v>07030000000000119540120213</v>
      </c>
      <c r="O54" s="32"/>
      <c r="P54" s="32">
        <v>0</v>
      </c>
      <c r="Q54" s="32">
        <v>0</v>
      </c>
      <c r="R54" s="50">
        <v>0</v>
      </c>
      <c r="S54" s="5"/>
    </row>
    <row r="55" spans="2:19" x14ac:dyDescent="0.2">
      <c r="B55" s="35" t="s">
        <v>119</v>
      </c>
      <c r="C55" s="10" t="s">
        <v>109</v>
      </c>
      <c r="D55" s="10" t="s">
        <v>91</v>
      </c>
      <c r="E55" s="33">
        <v>16290</v>
      </c>
      <c r="F55" s="33"/>
      <c r="G55" s="33"/>
      <c r="H55" s="33"/>
      <c r="I55" s="32">
        <v>0</v>
      </c>
      <c r="J55" s="32">
        <v>16290</v>
      </c>
      <c r="K55" s="32">
        <v>0</v>
      </c>
      <c r="L55" s="32">
        <v>0</v>
      </c>
      <c r="M55" s="32">
        <v>16290</v>
      </c>
      <c r="N55" s="32" t="str">
        <f t="shared" si="1"/>
        <v>07020000000000244540120221</v>
      </c>
      <c r="O55" s="32"/>
      <c r="P55" s="32">
        <v>0</v>
      </c>
      <c r="Q55" s="32">
        <v>0</v>
      </c>
      <c r="R55" s="50">
        <v>0</v>
      </c>
      <c r="S55" s="5"/>
    </row>
    <row r="56" spans="2:19" x14ac:dyDescent="0.2">
      <c r="B56" s="35" t="s">
        <v>119</v>
      </c>
      <c r="C56" s="10" t="s">
        <v>109</v>
      </c>
      <c r="D56" s="10" t="s">
        <v>93</v>
      </c>
      <c r="E56" s="33">
        <v>288139.65999999997</v>
      </c>
      <c r="F56" s="33"/>
      <c r="G56" s="33"/>
      <c r="H56" s="33"/>
      <c r="I56" s="32">
        <v>0</v>
      </c>
      <c r="J56" s="32">
        <v>288139.65999999997</v>
      </c>
      <c r="K56" s="32">
        <v>0</v>
      </c>
      <c r="L56" s="32">
        <v>0</v>
      </c>
      <c r="M56" s="32">
        <v>288139.65999999997</v>
      </c>
      <c r="N56" s="32" t="str">
        <f t="shared" si="1"/>
        <v>07020000000000244540120225</v>
      </c>
      <c r="O56" s="32"/>
      <c r="P56" s="32">
        <v>0</v>
      </c>
      <c r="Q56" s="32">
        <v>0</v>
      </c>
      <c r="R56" s="50">
        <v>0</v>
      </c>
      <c r="S56" s="5"/>
    </row>
    <row r="57" spans="2:19" x14ac:dyDescent="0.2">
      <c r="B57" s="35" t="s">
        <v>119</v>
      </c>
      <c r="C57" s="10" t="s">
        <v>109</v>
      </c>
      <c r="D57" s="10" t="s">
        <v>88</v>
      </c>
      <c r="E57" s="33">
        <v>96355</v>
      </c>
      <c r="F57" s="33"/>
      <c r="G57" s="33"/>
      <c r="H57" s="33"/>
      <c r="I57" s="32">
        <v>0</v>
      </c>
      <c r="J57" s="32">
        <v>96355</v>
      </c>
      <c r="K57" s="32">
        <v>0</v>
      </c>
      <c r="L57" s="32">
        <v>0</v>
      </c>
      <c r="M57" s="32">
        <v>96355</v>
      </c>
      <c r="N57" s="32" t="str">
        <f t="shared" si="1"/>
        <v>07020000000000244540120226</v>
      </c>
      <c r="O57" s="32"/>
      <c r="P57" s="32">
        <v>0</v>
      </c>
      <c r="Q57" s="32">
        <v>0</v>
      </c>
      <c r="R57" s="50">
        <v>0</v>
      </c>
      <c r="S57" s="5"/>
    </row>
    <row r="58" spans="2:19" x14ac:dyDescent="0.2">
      <c r="B58" s="35" t="s">
        <v>120</v>
      </c>
      <c r="C58" s="10" t="s">
        <v>109</v>
      </c>
      <c r="D58" s="10" t="s">
        <v>88</v>
      </c>
      <c r="E58" s="33">
        <v>6930</v>
      </c>
      <c r="F58" s="33"/>
      <c r="G58" s="33"/>
      <c r="H58" s="33"/>
      <c r="I58" s="32">
        <v>0</v>
      </c>
      <c r="J58" s="32">
        <v>6930</v>
      </c>
      <c r="K58" s="32">
        <v>0</v>
      </c>
      <c r="L58" s="32">
        <v>0</v>
      </c>
      <c r="M58" s="32">
        <v>6930</v>
      </c>
      <c r="N58" s="32" t="str">
        <f t="shared" si="1"/>
        <v>07090000000000244540120226</v>
      </c>
      <c r="O58" s="32"/>
      <c r="P58" s="32">
        <v>0</v>
      </c>
      <c r="Q58" s="32">
        <v>0</v>
      </c>
      <c r="R58" s="50">
        <v>0</v>
      </c>
      <c r="S58" s="5"/>
    </row>
    <row r="59" spans="2:19" x14ac:dyDescent="0.2">
      <c r="B59" s="35" t="s">
        <v>119</v>
      </c>
      <c r="C59" s="10" t="s">
        <v>109</v>
      </c>
      <c r="D59" s="10" t="s">
        <v>121</v>
      </c>
      <c r="E59" s="33">
        <v>12411.71</v>
      </c>
      <c r="F59" s="33"/>
      <c r="G59" s="33"/>
      <c r="H59" s="33"/>
      <c r="I59" s="32">
        <v>0</v>
      </c>
      <c r="J59" s="32">
        <v>12411.71</v>
      </c>
      <c r="K59" s="32">
        <v>0</v>
      </c>
      <c r="L59" s="32">
        <v>0</v>
      </c>
      <c r="M59" s="32">
        <v>12411.71</v>
      </c>
      <c r="N59" s="32" t="str">
        <f t="shared" si="1"/>
        <v>07020000000000244540120227</v>
      </c>
      <c r="O59" s="32"/>
      <c r="P59" s="32">
        <v>0</v>
      </c>
      <c r="Q59" s="32">
        <v>0</v>
      </c>
      <c r="R59" s="50">
        <v>0</v>
      </c>
      <c r="S59" s="5"/>
    </row>
    <row r="60" spans="2:19" x14ac:dyDescent="0.2">
      <c r="B60" s="35" t="s">
        <v>102</v>
      </c>
      <c r="C60" s="10" t="s">
        <v>109</v>
      </c>
      <c r="D60" s="10" t="s">
        <v>100</v>
      </c>
      <c r="E60" s="33">
        <v>11318.79</v>
      </c>
      <c r="F60" s="33"/>
      <c r="G60" s="33"/>
      <c r="H60" s="33"/>
      <c r="I60" s="32">
        <v>0</v>
      </c>
      <c r="J60" s="32">
        <v>11318.79</v>
      </c>
      <c r="K60" s="32">
        <v>0</v>
      </c>
      <c r="L60" s="32">
        <v>0</v>
      </c>
      <c r="M60" s="32">
        <v>11318.79</v>
      </c>
      <c r="N60" s="32" t="str">
        <f t="shared" si="1"/>
        <v>07020000000000111540120266</v>
      </c>
      <c r="O60" s="32"/>
      <c r="P60" s="32">
        <v>0</v>
      </c>
      <c r="Q60" s="32">
        <v>0</v>
      </c>
      <c r="R60" s="50">
        <v>0</v>
      </c>
      <c r="S60" s="5"/>
    </row>
    <row r="61" spans="2:19" x14ac:dyDescent="0.2">
      <c r="B61" s="35" t="s">
        <v>97</v>
      </c>
      <c r="C61" s="10" t="s">
        <v>109</v>
      </c>
      <c r="D61" s="10" t="s">
        <v>99</v>
      </c>
      <c r="E61" s="33">
        <v>1567718.79</v>
      </c>
      <c r="F61" s="33"/>
      <c r="G61" s="33"/>
      <c r="H61" s="33"/>
      <c r="I61" s="32">
        <v>0</v>
      </c>
      <c r="J61" s="32">
        <v>1567718.79</v>
      </c>
      <c r="K61" s="32">
        <v>0</v>
      </c>
      <c r="L61" s="32">
        <v>0</v>
      </c>
      <c r="M61" s="32">
        <v>1567718.79</v>
      </c>
      <c r="N61" s="32" t="str">
        <f t="shared" si="1"/>
        <v>07020000000000000540120272</v>
      </c>
      <c r="O61" s="32"/>
      <c r="P61" s="32">
        <v>0</v>
      </c>
      <c r="Q61" s="32">
        <v>0</v>
      </c>
      <c r="R61" s="50">
        <v>0</v>
      </c>
      <c r="S61" s="5"/>
    </row>
    <row r="62" spans="2:19" x14ac:dyDescent="0.2">
      <c r="B62" s="35" t="s">
        <v>122</v>
      </c>
      <c r="C62" s="10" t="s">
        <v>109</v>
      </c>
      <c r="D62" s="10" t="s">
        <v>99</v>
      </c>
      <c r="E62" s="33">
        <v>18981.84</v>
      </c>
      <c r="F62" s="33"/>
      <c r="G62" s="33"/>
      <c r="H62" s="33"/>
      <c r="I62" s="32">
        <v>0</v>
      </c>
      <c r="J62" s="32">
        <v>18981.84</v>
      </c>
      <c r="K62" s="32">
        <v>0</v>
      </c>
      <c r="L62" s="32">
        <v>0</v>
      </c>
      <c r="M62" s="32">
        <v>18981.84</v>
      </c>
      <c r="N62" s="32" t="str">
        <f t="shared" si="1"/>
        <v>07030000000000000540120272</v>
      </c>
      <c r="O62" s="32"/>
      <c r="P62" s="32">
        <v>0</v>
      </c>
      <c r="Q62" s="32">
        <v>0</v>
      </c>
      <c r="R62" s="50">
        <v>0</v>
      </c>
      <c r="S62" s="5"/>
    </row>
    <row r="63" spans="2:19" x14ac:dyDescent="0.2">
      <c r="B63" s="35" t="s">
        <v>123</v>
      </c>
      <c r="C63" s="10" t="s">
        <v>109</v>
      </c>
      <c r="D63" s="10" t="s">
        <v>99</v>
      </c>
      <c r="E63" s="33">
        <v>87720.75</v>
      </c>
      <c r="F63" s="33"/>
      <c r="G63" s="33"/>
      <c r="H63" s="33"/>
      <c r="I63" s="32">
        <v>0</v>
      </c>
      <c r="J63" s="32">
        <v>87720.75</v>
      </c>
      <c r="K63" s="32">
        <v>0</v>
      </c>
      <c r="L63" s="32">
        <v>0</v>
      </c>
      <c r="M63" s="32">
        <v>87720.75</v>
      </c>
      <c r="N63" s="32" t="str">
        <f t="shared" si="1"/>
        <v>07090000000000000540120272</v>
      </c>
      <c r="O63" s="32"/>
      <c r="P63" s="32">
        <v>0</v>
      </c>
      <c r="Q63" s="32">
        <v>0</v>
      </c>
      <c r="R63" s="50">
        <v>0</v>
      </c>
      <c r="S63" s="5"/>
    </row>
    <row r="64" spans="2:19" x14ac:dyDescent="0.2">
      <c r="B64" s="35" t="s">
        <v>124</v>
      </c>
      <c r="C64" s="10" t="s">
        <v>109</v>
      </c>
      <c r="D64" s="10" t="s">
        <v>105</v>
      </c>
      <c r="E64" s="33">
        <v>3849</v>
      </c>
      <c r="F64" s="33"/>
      <c r="G64" s="33"/>
      <c r="H64" s="33"/>
      <c r="I64" s="32">
        <v>0</v>
      </c>
      <c r="J64" s="32">
        <v>3849</v>
      </c>
      <c r="K64" s="32">
        <v>0</v>
      </c>
      <c r="L64" s="32">
        <v>0</v>
      </c>
      <c r="M64" s="32">
        <v>3849</v>
      </c>
      <c r="N64" s="32" t="str">
        <f t="shared" si="1"/>
        <v>07020000000000852540120291</v>
      </c>
      <c r="O64" s="32"/>
      <c r="P64" s="32">
        <v>0</v>
      </c>
      <c r="Q64" s="32">
        <v>0</v>
      </c>
      <c r="R64" s="50">
        <v>0</v>
      </c>
      <c r="S64" s="5"/>
    </row>
    <row r="65" spans="2:19" x14ac:dyDescent="0.2">
      <c r="B65" s="123" t="s">
        <v>41</v>
      </c>
      <c r="C65" s="124"/>
      <c r="D65" s="125"/>
      <c r="E65" s="94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6"/>
      <c r="S65" s="5"/>
    </row>
    <row r="66" spans="2:19" x14ac:dyDescent="0.2">
      <c r="B66" s="71"/>
      <c r="C66" s="72"/>
      <c r="D66" s="72"/>
      <c r="E66" s="73"/>
      <c r="F66" s="73"/>
      <c r="G66" s="73"/>
      <c r="H66" s="73"/>
      <c r="I66" s="74"/>
      <c r="J66" s="74"/>
      <c r="K66" s="74"/>
      <c r="L66" s="74"/>
      <c r="M66" s="74"/>
      <c r="N66" s="74" t="str">
        <f>IF(B66="","00000000000000000",B66)&amp;IF(C66="","000000",C66)&amp;IF(D66="","000",D66)</f>
        <v>00000000000000000000000000</v>
      </c>
      <c r="O66" s="74"/>
      <c r="P66" s="74"/>
      <c r="Q66" s="74"/>
      <c r="R66" s="75"/>
      <c r="S66" s="76"/>
    </row>
    <row r="67" spans="2:19" ht="12.75" customHeight="1" x14ac:dyDescent="0.2">
      <c r="B67" s="123" t="s">
        <v>56</v>
      </c>
      <c r="C67" s="124"/>
      <c r="D67" s="125"/>
      <c r="E67" s="129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1"/>
      <c r="S67" s="5"/>
    </row>
    <row r="68" spans="2:19" x14ac:dyDescent="0.2">
      <c r="B68" s="13" t="s">
        <v>42</v>
      </c>
      <c r="C68" s="10" t="s">
        <v>95</v>
      </c>
      <c r="D68" s="14" t="s">
        <v>43</v>
      </c>
      <c r="E68" s="33"/>
      <c r="F68" s="33"/>
      <c r="G68" s="33"/>
      <c r="H68" s="33">
        <v>287402.32</v>
      </c>
      <c r="I68" s="32">
        <v>0</v>
      </c>
      <c r="J68" s="32">
        <v>0</v>
      </c>
      <c r="K68" s="32">
        <v>287402.32</v>
      </c>
      <c r="L68" s="32">
        <v>0</v>
      </c>
      <c r="M68" s="32">
        <v>0</v>
      </c>
      <c r="N68" s="32" t="str">
        <f>IF(B68="","00000000000000000",B68)&amp;IF(C68="","000000",C68)&amp;IF(D68="","000",D68)</f>
        <v>00000000000000000430406000</v>
      </c>
      <c r="O68" s="32"/>
      <c r="P68" s="32">
        <v>0</v>
      </c>
      <c r="Q68" s="32">
        <v>0</v>
      </c>
      <c r="R68" s="50">
        <v>287402.32</v>
      </c>
      <c r="S68" s="5"/>
    </row>
    <row r="69" spans="2:19" x14ac:dyDescent="0.2">
      <c r="B69" s="13" t="s">
        <v>42</v>
      </c>
      <c r="C69" s="10" t="s">
        <v>96</v>
      </c>
      <c r="D69" s="14" t="s">
        <v>43</v>
      </c>
      <c r="E69" s="33">
        <v>287402.32</v>
      </c>
      <c r="F69" s="33"/>
      <c r="G69" s="33"/>
      <c r="H69" s="33"/>
      <c r="I69" s="32">
        <v>0</v>
      </c>
      <c r="J69" s="32">
        <v>287402.32</v>
      </c>
      <c r="K69" s="32">
        <v>0</v>
      </c>
      <c r="L69" s="32">
        <v>0</v>
      </c>
      <c r="M69" s="32">
        <v>287402.32</v>
      </c>
      <c r="N69" s="32" t="str">
        <f>IF(B69="","00000000000000000",B69)&amp;IF(C69="","000000",C69)&amp;IF(D69="","000",D69)</f>
        <v>00000000000000000530406000</v>
      </c>
      <c r="O69" s="32"/>
      <c r="P69" s="32">
        <v>0</v>
      </c>
      <c r="Q69" s="32">
        <v>0</v>
      </c>
      <c r="R69" s="50">
        <v>0</v>
      </c>
      <c r="S69" s="5"/>
    </row>
    <row r="70" spans="2:19" ht="0.75" customHeight="1" thickBot="1" x14ac:dyDescent="0.25">
      <c r="B70" s="51"/>
      <c r="C70" s="51"/>
      <c r="D70" s="51"/>
      <c r="E70" s="44"/>
      <c r="F70" s="44"/>
      <c r="G70" s="44"/>
      <c r="H70" s="44"/>
      <c r="I70" s="52"/>
      <c r="J70" s="52"/>
      <c r="K70" s="52"/>
      <c r="L70" s="52"/>
      <c r="M70" s="52"/>
      <c r="N70" s="52"/>
      <c r="O70" s="52"/>
      <c r="P70" s="52"/>
      <c r="Q70" s="52"/>
      <c r="R70" s="53"/>
      <c r="S70" s="25"/>
    </row>
    <row r="71" spans="2:19" ht="13.5" thickBot="1" x14ac:dyDescent="0.25">
      <c r="B71" s="77" t="s">
        <v>19</v>
      </c>
      <c r="C71" s="77"/>
      <c r="D71" s="102"/>
      <c r="E71" s="54">
        <v>6516897.0300000003</v>
      </c>
      <c r="F71" s="55">
        <v>6082029.4400000004</v>
      </c>
      <c r="G71" s="55">
        <v>2297719.5299999998</v>
      </c>
      <c r="H71" s="55">
        <v>734452.59</v>
      </c>
      <c r="I71" s="55">
        <v>6082029.4400000004</v>
      </c>
      <c r="J71" s="55">
        <v>6516897.0300000003</v>
      </c>
      <c r="K71" s="55">
        <v>734452.59</v>
      </c>
      <c r="L71" s="55">
        <v>2297719.5299999998</v>
      </c>
      <c r="M71" s="55">
        <v>6516897.0300000003</v>
      </c>
      <c r="N71" s="55"/>
      <c r="O71" s="55"/>
      <c r="P71" s="55">
        <v>6082029.4400000004</v>
      </c>
      <c r="Q71" s="55">
        <v>2297719.5299999998</v>
      </c>
      <c r="R71" s="56">
        <v>734452.59</v>
      </c>
      <c r="S71" s="25"/>
    </row>
    <row r="72" spans="2:19" x14ac:dyDescent="0.2">
      <c r="B72" s="7"/>
      <c r="C72" s="7"/>
      <c r="D72" s="7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7"/>
      <c r="S72" s="25"/>
    </row>
    <row r="73" spans="2:19" ht="12.75" customHeight="1" x14ac:dyDescent="0.2">
      <c r="B73" s="7"/>
      <c r="C73" s="7"/>
      <c r="D73" s="7"/>
      <c r="E73" s="26"/>
      <c r="F73" s="26"/>
      <c r="G73" s="26"/>
      <c r="H73" s="27"/>
      <c r="I73" s="26"/>
      <c r="J73" s="26"/>
      <c r="K73" s="26"/>
      <c r="L73" s="26"/>
      <c r="M73" s="26"/>
      <c r="N73" s="26"/>
      <c r="O73" s="26"/>
      <c r="P73" s="26"/>
      <c r="Q73" s="26"/>
      <c r="R73" s="28" t="s">
        <v>49</v>
      </c>
    </row>
    <row r="74" spans="2:19" ht="12.75" customHeight="1" x14ac:dyDescent="0.2">
      <c r="B74" s="101" t="s">
        <v>48</v>
      </c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68"/>
      <c r="O74" s="68"/>
      <c r="P74" s="68"/>
      <c r="Q74" s="68"/>
      <c r="R74" s="68"/>
    </row>
    <row r="75" spans="2:19" ht="23.1" customHeight="1" x14ac:dyDescent="0.2">
      <c r="B75" s="113" t="s">
        <v>50</v>
      </c>
      <c r="C75" s="113"/>
      <c r="D75" s="114"/>
      <c r="E75" s="100" t="s">
        <v>51</v>
      </c>
      <c r="F75" s="100"/>
      <c r="G75" s="88" t="s">
        <v>54</v>
      </c>
      <c r="H75" s="89"/>
      <c r="I75" s="89"/>
      <c r="J75" s="89"/>
      <c r="K75" s="89"/>
      <c r="L75" s="89"/>
      <c r="M75" s="89"/>
      <c r="N75" s="6"/>
      <c r="O75" s="6"/>
      <c r="P75" s="26"/>
      <c r="Q75" s="26"/>
      <c r="R75" s="26"/>
    </row>
    <row r="76" spans="2:19" x14ac:dyDescent="0.2">
      <c r="B76" s="115"/>
      <c r="C76" s="115"/>
      <c r="D76" s="116"/>
      <c r="E76" s="79" t="s">
        <v>52</v>
      </c>
      <c r="F76" s="79" t="s">
        <v>53</v>
      </c>
      <c r="G76" s="88" t="s">
        <v>55</v>
      </c>
      <c r="H76" s="89"/>
      <c r="I76" s="90"/>
      <c r="J76" s="119" t="s">
        <v>69</v>
      </c>
      <c r="K76" s="119" t="s">
        <v>70</v>
      </c>
      <c r="L76" s="122" t="s">
        <v>71</v>
      </c>
      <c r="M76" s="81" t="s">
        <v>72</v>
      </c>
      <c r="N76" s="58"/>
      <c r="O76" s="58"/>
      <c r="P76" s="26"/>
      <c r="Q76" s="26"/>
      <c r="R76" s="26"/>
    </row>
    <row r="77" spans="2:19" x14ac:dyDescent="0.2">
      <c r="B77" s="115"/>
      <c r="C77" s="115"/>
      <c r="D77" s="116"/>
      <c r="E77" s="87"/>
      <c r="F77" s="87"/>
      <c r="G77" s="79" t="s">
        <v>65</v>
      </c>
      <c r="H77" s="88" t="s">
        <v>66</v>
      </c>
      <c r="I77" s="90"/>
      <c r="J77" s="120"/>
      <c r="K77" s="120"/>
      <c r="L77" s="122"/>
      <c r="M77" s="81"/>
      <c r="N77" s="58"/>
      <c r="O77" s="58"/>
      <c r="P77" s="26"/>
      <c r="Q77" s="26"/>
      <c r="R77" s="26"/>
    </row>
    <row r="78" spans="2:19" ht="22.5" x14ac:dyDescent="0.2">
      <c r="B78" s="117"/>
      <c r="C78" s="117"/>
      <c r="D78" s="118"/>
      <c r="E78" s="80"/>
      <c r="F78" s="80"/>
      <c r="G78" s="80"/>
      <c r="H78" s="65" t="s">
        <v>67</v>
      </c>
      <c r="I78" s="65" t="s">
        <v>68</v>
      </c>
      <c r="J78" s="121"/>
      <c r="K78" s="121"/>
      <c r="L78" s="122"/>
      <c r="M78" s="81"/>
      <c r="N78" s="58"/>
      <c r="O78" s="58"/>
      <c r="P78" s="26"/>
      <c r="Q78" s="26"/>
      <c r="R78" s="26"/>
    </row>
    <row r="79" spans="2:19" ht="12.75" customHeight="1" x14ac:dyDescent="0.2">
      <c r="B79" s="111">
        <v>1</v>
      </c>
      <c r="C79" s="112"/>
      <c r="D79" s="112"/>
      <c r="E79" s="41">
        <v>2</v>
      </c>
      <c r="F79" s="41">
        <v>3</v>
      </c>
      <c r="G79" s="41">
        <v>4</v>
      </c>
      <c r="H79" s="41" t="s">
        <v>59</v>
      </c>
      <c r="I79" s="41" t="s">
        <v>60</v>
      </c>
      <c r="J79" s="57" t="s">
        <v>61</v>
      </c>
      <c r="K79" s="41" t="s">
        <v>62</v>
      </c>
      <c r="L79" s="62" t="s">
        <v>63</v>
      </c>
      <c r="M79" s="63" t="s">
        <v>64</v>
      </c>
      <c r="N79" s="36"/>
      <c r="O79" s="36"/>
      <c r="P79" s="26"/>
      <c r="Q79" s="26"/>
      <c r="R79" s="26"/>
    </row>
    <row r="80" spans="2:19" x14ac:dyDescent="0.2">
      <c r="B80" s="47" t="s">
        <v>84</v>
      </c>
      <c r="C80" s="47" t="s">
        <v>83</v>
      </c>
      <c r="D80" s="47" t="s">
        <v>86</v>
      </c>
      <c r="E80" s="47" t="s">
        <v>85</v>
      </c>
      <c r="F80" s="47" t="s">
        <v>82</v>
      </c>
      <c r="G80" s="33">
        <v>371989.76000000001</v>
      </c>
      <c r="H80" s="33"/>
      <c r="I80" s="33"/>
      <c r="J80" s="33"/>
      <c r="K80" s="33"/>
      <c r="L80" s="33"/>
      <c r="M80" s="69"/>
      <c r="N80" s="7" t="str">
        <f t="shared" ref="N80:N89" si="2">IF(B80="","00000000000000000",B80)&amp;IF(C80="","000000",C80)&amp;IF(D80="","000",D80)</f>
        <v>07010000000000130440110131</v>
      </c>
      <c r="O80" s="37"/>
      <c r="P80" s="36"/>
      <c r="Q80" s="36"/>
      <c r="R80" s="26"/>
    </row>
    <row r="81" spans="2:18" x14ac:dyDescent="0.2">
      <c r="B81" s="47" t="s">
        <v>84</v>
      </c>
      <c r="C81" s="47" t="s">
        <v>83</v>
      </c>
      <c r="D81" s="47" t="s">
        <v>86</v>
      </c>
      <c r="E81" s="47" t="s">
        <v>85</v>
      </c>
      <c r="F81" s="47" t="s">
        <v>87</v>
      </c>
      <c r="G81" s="33">
        <v>112301.86</v>
      </c>
      <c r="H81" s="33"/>
      <c r="I81" s="33"/>
      <c r="J81" s="33"/>
      <c r="K81" s="33"/>
      <c r="L81" s="33"/>
      <c r="M81" s="69"/>
      <c r="N81" s="7" t="str">
        <f t="shared" si="2"/>
        <v>07010000000000130440110131</v>
      </c>
      <c r="O81" s="37"/>
      <c r="P81" s="36"/>
      <c r="Q81" s="36"/>
      <c r="R81" s="26"/>
    </row>
    <row r="82" spans="2:18" x14ac:dyDescent="0.2">
      <c r="B82" s="47" t="s">
        <v>84</v>
      </c>
      <c r="C82" s="47" t="s">
        <v>83</v>
      </c>
      <c r="D82" s="47" t="s">
        <v>86</v>
      </c>
      <c r="E82" s="47" t="s">
        <v>85</v>
      </c>
      <c r="F82" s="47" t="s">
        <v>88</v>
      </c>
      <c r="G82" s="33">
        <v>10048</v>
      </c>
      <c r="H82" s="33"/>
      <c r="I82" s="33"/>
      <c r="J82" s="33"/>
      <c r="K82" s="33"/>
      <c r="L82" s="33"/>
      <c r="M82" s="69"/>
      <c r="N82" s="7" t="str">
        <f t="shared" si="2"/>
        <v>07010000000000130440110131</v>
      </c>
      <c r="O82" s="37"/>
      <c r="P82" s="36"/>
      <c r="Q82" s="36"/>
      <c r="R82" s="26"/>
    </row>
    <row r="83" spans="2:18" x14ac:dyDescent="0.2">
      <c r="B83" s="47" t="s">
        <v>90</v>
      </c>
      <c r="C83" s="47" t="s">
        <v>83</v>
      </c>
      <c r="D83" s="47" t="s">
        <v>86</v>
      </c>
      <c r="E83" s="47" t="s">
        <v>89</v>
      </c>
      <c r="F83" s="47" t="s">
        <v>82</v>
      </c>
      <c r="G83" s="33">
        <v>11942716.970000001</v>
      </c>
      <c r="H83" s="33"/>
      <c r="I83" s="33"/>
      <c r="J83" s="33"/>
      <c r="K83" s="33"/>
      <c r="L83" s="33"/>
      <c r="M83" s="69"/>
      <c r="N83" s="7" t="str">
        <f t="shared" si="2"/>
        <v>07020000000000130440110131</v>
      </c>
      <c r="O83" s="37"/>
      <c r="P83" s="36"/>
      <c r="Q83" s="36"/>
      <c r="R83" s="26"/>
    </row>
    <row r="84" spans="2:18" x14ac:dyDescent="0.2">
      <c r="B84" s="47" t="s">
        <v>90</v>
      </c>
      <c r="C84" s="47" t="s">
        <v>83</v>
      </c>
      <c r="D84" s="47" t="s">
        <v>86</v>
      </c>
      <c r="E84" s="47" t="s">
        <v>89</v>
      </c>
      <c r="F84" s="47" t="s">
        <v>87</v>
      </c>
      <c r="G84" s="33">
        <v>3612075.81</v>
      </c>
      <c r="H84" s="33"/>
      <c r="I84" s="33"/>
      <c r="J84" s="33"/>
      <c r="K84" s="33"/>
      <c r="L84" s="33"/>
      <c r="M84" s="69"/>
      <c r="N84" s="7" t="str">
        <f t="shared" si="2"/>
        <v>07020000000000130440110131</v>
      </c>
      <c r="O84" s="37"/>
      <c r="P84" s="36"/>
      <c r="Q84" s="36"/>
      <c r="R84" s="26"/>
    </row>
    <row r="85" spans="2:18" x14ac:dyDescent="0.2">
      <c r="B85" s="47" t="s">
        <v>90</v>
      </c>
      <c r="C85" s="47" t="s">
        <v>83</v>
      </c>
      <c r="D85" s="47" t="s">
        <v>86</v>
      </c>
      <c r="E85" s="47" t="s">
        <v>89</v>
      </c>
      <c r="F85" s="47" t="s">
        <v>91</v>
      </c>
      <c r="G85" s="33">
        <v>16313.87</v>
      </c>
      <c r="H85" s="33"/>
      <c r="I85" s="33"/>
      <c r="J85" s="33"/>
      <c r="K85" s="33"/>
      <c r="L85" s="33"/>
      <c r="M85" s="69"/>
      <c r="N85" s="7" t="str">
        <f t="shared" si="2"/>
        <v>07020000000000130440110131</v>
      </c>
      <c r="O85" s="37"/>
      <c r="P85" s="36"/>
      <c r="Q85" s="36"/>
      <c r="R85" s="26"/>
    </row>
    <row r="86" spans="2:18" x14ac:dyDescent="0.2">
      <c r="B86" s="47" t="s">
        <v>90</v>
      </c>
      <c r="C86" s="47" t="s">
        <v>83</v>
      </c>
      <c r="D86" s="47" t="s">
        <v>86</v>
      </c>
      <c r="E86" s="47" t="s">
        <v>89</v>
      </c>
      <c r="F86" s="47" t="s">
        <v>92</v>
      </c>
      <c r="G86" s="33">
        <v>1403310.8</v>
      </c>
      <c r="H86" s="33"/>
      <c r="I86" s="33"/>
      <c r="J86" s="33"/>
      <c r="K86" s="33"/>
      <c r="L86" s="33"/>
      <c r="M86" s="69"/>
      <c r="N86" s="7" t="str">
        <f t="shared" si="2"/>
        <v>07020000000000130440110131</v>
      </c>
      <c r="O86" s="37"/>
      <c r="P86" s="36"/>
      <c r="Q86" s="36"/>
      <c r="R86" s="26"/>
    </row>
    <row r="87" spans="2:18" x14ac:dyDescent="0.2">
      <c r="B87" s="47" t="s">
        <v>90</v>
      </c>
      <c r="C87" s="47" t="s">
        <v>83</v>
      </c>
      <c r="D87" s="47" t="s">
        <v>86</v>
      </c>
      <c r="E87" s="47" t="s">
        <v>89</v>
      </c>
      <c r="F87" s="47" t="s">
        <v>93</v>
      </c>
      <c r="G87" s="33">
        <v>277944.78999999998</v>
      </c>
      <c r="H87" s="33"/>
      <c r="I87" s="33"/>
      <c r="J87" s="33"/>
      <c r="K87" s="33"/>
      <c r="L87" s="33"/>
      <c r="M87" s="69"/>
      <c r="N87" s="7" t="str">
        <f t="shared" si="2"/>
        <v>07020000000000130440110131</v>
      </c>
      <c r="O87" s="37"/>
      <c r="P87" s="36"/>
      <c r="Q87" s="36"/>
      <c r="R87" s="26"/>
    </row>
    <row r="88" spans="2:18" x14ac:dyDescent="0.2">
      <c r="B88" s="47" t="s">
        <v>90</v>
      </c>
      <c r="C88" s="47" t="s">
        <v>83</v>
      </c>
      <c r="D88" s="47" t="s">
        <v>86</v>
      </c>
      <c r="E88" s="47" t="s">
        <v>89</v>
      </c>
      <c r="F88" s="47" t="s">
        <v>88</v>
      </c>
      <c r="G88" s="33">
        <v>432570.53</v>
      </c>
      <c r="H88" s="33"/>
      <c r="I88" s="33"/>
      <c r="J88" s="33"/>
      <c r="K88" s="33"/>
      <c r="L88" s="33"/>
      <c r="M88" s="69"/>
      <c r="N88" s="7" t="str">
        <f t="shared" si="2"/>
        <v>07020000000000130440110131</v>
      </c>
      <c r="O88" s="37"/>
      <c r="P88" s="36"/>
      <c r="Q88" s="36"/>
      <c r="R88" s="26"/>
    </row>
    <row r="89" spans="2:18" x14ac:dyDescent="0.2">
      <c r="B89" s="47" t="s">
        <v>90</v>
      </c>
      <c r="C89" s="47" t="s">
        <v>83</v>
      </c>
      <c r="D89" s="47" t="s">
        <v>86</v>
      </c>
      <c r="E89" s="47" t="s">
        <v>89</v>
      </c>
      <c r="F89" s="47" t="s">
        <v>94</v>
      </c>
      <c r="G89" s="33">
        <v>215563.58</v>
      </c>
      <c r="H89" s="33"/>
      <c r="I89" s="33"/>
      <c r="J89" s="33"/>
      <c r="K89" s="33"/>
      <c r="L89" s="33"/>
      <c r="M89" s="69"/>
      <c r="N89" s="7" t="str">
        <f t="shared" si="2"/>
        <v>07020000000000130440110131</v>
      </c>
      <c r="O89" s="37"/>
      <c r="P89" s="36"/>
      <c r="Q89" s="36"/>
      <c r="R89" s="26"/>
    </row>
    <row r="90" spans="2:18" ht="0.75" customHeight="1" thickBot="1" x14ac:dyDescent="0.25">
      <c r="B90" s="42"/>
      <c r="C90" s="42"/>
      <c r="D90" s="43"/>
      <c r="E90" s="41"/>
      <c r="F90" s="41"/>
      <c r="G90" s="99"/>
      <c r="H90" s="99"/>
      <c r="I90" s="99"/>
      <c r="J90" s="99"/>
      <c r="K90" s="44"/>
      <c r="L90" s="59"/>
      <c r="M90" s="60"/>
      <c r="N90" s="37"/>
      <c r="O90" s="37"/>
      <c r="P90" s="36"/>
      <c r="Q90" s="36"/>
      <c r="R90" s="26"/>
    </row>
    <row r="91" spans="2:18" ht="13.5" thickBot="1" x14ac:dyDescent="0.25">
      <c r="B91" s="7"/>
      <c r="C91" s="98" t="s">
        <v>19</v>
      </c>
      <c r="D91" s="98"/>
      <c r="E91" s="45"/>
      <c r="F91" s="46"/>
      <c r="G91" s="55">
        <v>18394835.969999999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64">
        <v>0</v>
      </c>
      <c r="N91" s="61"/>
      <c r="O91" s="61"/>
      <c r="P91" s="26"/>
      <c r="Q91" s="26"/>
      <c r="R91" s="26"/>
    </row>
    <row r="92" spans="2:18" s="1" customFormat="1" ht="11.25" x14ac:dyDescent="0.2"/>
    <row r="93" spans="2:18" s="1" customFormat="1" ht="12.75" customHeight="1" x14ac:dyDescent="0.2">
      <c r="B93" s="8" t="s">
        <v>29</v>
      </c>
      <c r="C93" s="85"/>
      <c r="D93" s="85"/>
      <c r="E93" s="85"/>
      <c r="F93" s="85" t="s">
        <v>73</v>
      </c>
      <c r="G93" s="85"/>
      <c r="I93" s="7" t="s">
        <v>32</v>
      </c>
      <c r="J93" s="85"/>
      <c r="K93" s="85"/>
      <c r="M93" s="85" t="s">
        <v>81</v>
      </c>
      <c r="N93" s="85"/>
      <c r="O93" s="85"/>
      <c r="P93" s="85"/>
    </row>
    <row r="94" spans="2:18" s="1" customFormat="1" ht="12.75" customHeight="1" x14ac:dyDescent="0.2">
      <c r="C94" s="84" t="s">
        <v>31</v>
      </c>
      <c r="D94" s="84"/>
      <c r="E94" s="84"/>
      <c r="F94" s="84" t="s">
        <v>30</v>
      </c>
      <c r="G94" s="84"/>
      <c r="J94" s="84" t="s">
        <v>31</v>
      </c>
      <c r="K94" s="84"/>
      <c r="M94" s="83" t="s">
        <v>30</v>
      </c>
      <c r="N94" s="83"/>
      <c r="O94" s="83"/>
      <c r="P94" s="83"/>
    </row>
    <row r="95" spans="2:18" s="1" customFormat="1" ht="12.75" customHeight="1" x14ac:dyDescent="0.2"/>
    <row r="96" spans="2:18" s="1" customFormat="1" ht="12.75" customHeight="1" x14ac:dyDescent="0.2">
      <c r="H96" s="86" t="s">
        <v>33</v>
      </c>
      <c r="I96" s="86"/>
      <c r="J96" s="78"/>
      <c r="K96" s="78"/>
      <c r="L96" s="78"/>
      <c r="M96" s="78"/>
      <c r="N96" s="78"/>
      <c r="O96" s="78"/>
      <c r="P96" s="78"/>
    </row>
    <row r="97" spans="2:18" s="1" customFormat="1" ht="12.75" customHeight="1" x14ac:dyDescent="0.2">
      <c r="H97" s="2"/>
      <c r="J97" s="84" t="s">
        <v>34</v>
      </c>
      <c r="K97" s="84"/>
      <c r="L97" s="84"/>
      <c r="M97" s="84"/>
      <c r="N97" s="84"/>
      <c r="O97" s="84"/>
      <c r="P97" s="84"/>
    </row>
    <row r="98" spans="2:18" s="1" customFormat="1" ht="12.75" customHeight="1" x14ac:dyDescent="0.2">
      <c r="C98" s="83"/>
      <c r="D98" s="83"/>
      <c r="E98" s="83"/>
      <c r="F98" s="83"/>
      <c r="G98" s="83"/>
      <c r="I98" s="7" t="s">
        <v>29</v>
      </c>
      <c r="J98" s="82"/>
      <c r="K98" s="82"/>
      <c r="L98" s="4"/>
      <c r="M98" s="82"/>
      <c r="N98" s="82"/>
      <c r="O98" s="82"/>
      <c r="P98" s="82"/>
    </row>
    <row r="99" spans="2:18" s="1" customFormat="1" ht="12.75" customHeight="1" x14ac:dyDescent="0.2">
      <c r="E99" s="2"/>
      <c r="H99" s="77" t="s">
        <v>35</v>
      </c>
      <c r="I99" s="77"/>
      <c r="J99" s="84" t="s">
        <v>36</v>
      </c>
      <c r="K99" s="84"/>
      <c r="L99" s="5" t="s">
        <v>31</v>
      </c>
      <c r="M99" s="83" t="s">
        <v>30</v>
      </c>
      <c r="N99" s="83"/>
      <c r="O99" s="83"/>
      <c r="P99" s="83"/>
    </row>
    <row r="100" spans="2:18" s="1" customFormat="1" ht="12.75" customHeight="1" x14ac:dyDescent="0.2">
      <c r="E100" s="2"/>
      <c r="H100" s="7"/>
      <c r="I100" s="7"/>
      <c r="J100" s="5"/>
      <c r="K100" s="5"/>
      <c r="L100" s="5"/>
      <c r="M100" s="5"/>
      <c r="N100" s="5"/>
      <c r="O100" s="5"/>
      <c r="P100" s="5"/>
    </row>
    <row r="101" spans="2:18" s="1" customFormat="1" ht="12.75" customHeight="1" x14ac:dyDescent="0.2">
      <c r="B101" s="8" t="s">
        <v>37</v>
      </c>
      <c r="C101" s="85"/>
      <c r="D101" s="85"/>
      <c r="E101" s="4"/>
      <c r="F101" s="85"/>
      <c r="G101" s="85"/>
      <c r="H101" s="85"/>
      <c r="I101" s="85"/>
    </row>
    <row r="102" spans="2:18" s="1" customFormat="1" ht="12.75" customHeight="1" x14ac:dyDescent="0.2">
      <c r="B102" s="2"/>
      <c r="C102" s="83" t="s">
        <v>36</v>
      </c>
      <c r="D102" s="83"/>
      <c r="E102" s="5" t="s">
        <v>31</v>
      </c>
      <c r="F102" s="104" t="s">
        <v>30</v>
      </c>
      <c r="G102" s="104"/>
      <c r="H102" s="97" t="s">
        <v>38</v>
      </c>
      <c r="I102" s="97"/>
    </row>
    <row r="103" spans="2:18" s="1" customFormat="1" ht="12.75" customHeight="1" x14ac:dyDescent="0.2">
      <c r="B103" s="2"/>
      <c r="C103" s="2"/>
      <c r="D103" s="2"/>
      <c r="E103" s="2"/>
      <c r="F103" s="2"/>
      <c r="G103" s="3"/>
      <c r="H103" s="3"/>
      <c r="I103" s="2"/>
      <c r="J103" s="2"/>
      <c r="K103" s="2"/>
      <c r="L103" s="2"/>
      <c r="M103" s="2"/>
      <c r="N103" s="2"/>
      <c r="O103" s="2"/>
      <c r="P103" s="2"/>
    </row>
    <row r="104" spans="2:18" s="1" customFormat="1" ht="12.75" customHeight="1" x14ac:dyDescent="0.2">
      <c r="B104" s="103" t="s">
        <v>20</v>
      </c>
      <c r="C104" s="103"/>
      <c r="D104" s="103"/>
      <c r="E104" s="103"/>
      <c r="F104" s="2"/>
      <c r="G104" s="2"/>
      <c r="H104" s="6"/>
      <c r="I104" s="6"/>
      <c r="J104" s="6"/>
      <c r="K104" s="6"/>
      <c r="L104" s="6"/>
      <c r="M104" s="6"/>
      <c r="N104" s="6"/>
      <c r="O104" s="6"/>
      <c r="P104" s="6"/>
      <c r="Q104" s="5"/>
      <c r="R104" s="5"/>
    </row>
    <row r="105" spans="2:18" s="1" customFormat="1" ht="12.75" customHeight="1" x14ac:dyDescent="0.2"/>
    <row r="106" spans="2:18" s="1" customFormat="1" ht="11.25" x14ac:dyDescent="0.2"/>
  </sheetData>
  <mergeCells count="80">
    <mergeCell ref="E19:F20"/>
    <mergeCell ref="G19:H20"/>
    <mergeCell ref="M19:P20"/>
    <mergeCell ref="F7:P7"/>
    <mergeCell ref="F8:P8"/>
    <mergeCell ref="F9:P9"/>
    <mergeCell ref="F10:P12"/>
    <mergeCell ref="B13:E13"/>
    <mergeCell ref="M18:P18"/>
    <mergeCell ref="B2:R2"/>
    <mergeCell ref="E17:H18"/>
    <mergeCell ref="I17:R17"/>
    <mergeCell ref="I18:J20"/>
    <mergeCell ref="K18:L20"/>
    <mergeCell ref="B15:E15"/>
    <mergeCell ref="B14:E14"/>
    <mergeCell ref="B8:E8"/>
    <mergeCell ref="B7:E7"/>
    <mergeCell ref="B16:R16"/>
    <mergeCell ref="B3:Q3"/>
    <mergeCell ref="B11:E11"/>
    <mergeCell ref="B9:E9"/>
    <mergeCell ref="B10:E10"/>
    <mergeCell ref="H5:J5"/>
    <mergeCell ref="B17:D21"/>
    <mergeCell ref="Q18:R18"/>
    <mergeCell ref="B12:E12"/>
    <mergeCell ref="Q19:R20"/>
    <mergeCell ref="B79:D79"/>
    <mergeCell ref="H77:I77"/>
    <mergeCell ref="B75:D78"/>
    <mergeCell ref="J76:J78"/>
    <mergeCell ref="K76:K78"/>
    <mergeCell ref="L76:L78"/>
    <mergeCell ref="B65:D65"/>
    <mergeCell ref="B67:D67"/>
    <mergeCell ref="E23:R23"/>
    <mergeCell ref="E65:R65"/>
    <mergeCell ref="E67:R67"/>
    <mergeCell ref="B36:D36"/>
    <mergeCell ref="B22:D22"/>
    <mergeCell ref="B104:E104"/>
    <mergeCell ref="C101:D101"/>
    <mergeCell ref="C102:D102"/>
    <mergeCell ref="F102:G102"/>
    <mergeCell ref="F101:G101"/>
    <mergeCell ref="H102:I102"/>
    <mergeCell ref="H101:I101"/>
    <mergeCell ref="M99:P99"/>
    <mergeCell ref="C98:E98"/>
    <mergeCell ref="F98:G98"/>
    <mergeCell ref="J99:K99"/>
    <mergeCell ref="E76:E78"/>
    <mergeCell ref="G76:I76"/>
    <mergeCell ref="C94:E94"/>
    <mergeCell ref="C93:E93"/>
    <mergeCell ref="B23:D23"/>
    <mergeCell ref="E36:R36"/>
    <mergeCell ref="G75:M75"/>
    <mergeCell ref="C91:D91"/>
    <mergeCell ref="G90:H90"/>
    <mergeCell ref="I90:J90"/>
    <mergeCell ref="J93:K93"/>
    <mergeCell ref="E75:F75"/>
    <mergeCell ref="B74:M74"/>
    <mergeCell ref="B71:D71"/>
    <mergeCell ref="H99:I99"/>
    <mergeCell ref="J96:P96"/>
    <mergeCell ref="G77:G78"/>
    <mergeCell ref="M76:M78"/>
    <mergeCell ref="M98:P98"/>
    <mergeCell ref="M94:P94"/>
    <mergeCell ref="J94:K94"/>
    <mergeCell ref="M93:P93"/>
    <mergeCell ref="J97:P97"/>
    <mergeCell ref="F94:G94"/>
    <mergeCell ref="H96:I96"/>
    <mergeCell ref="F76:F78"/>
    <mergeCell ref="J98:K98"/>
    <mergeCell ref="F93:G9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8" orientation="landscape" blackAndWhite="1" r:id="rId1"/>
  <headerFooter alignWithMargins="0"/>
  <rowBreaks count="1" manualBreakCount="1"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AC6B-E94E-42F4-90D2-C3E6158D40C8}">
  <dimension ref="B1:T115"/>
  <sheetViews>
    <sheetView tabSelected="1" topLeftCell="A2" workbookViewId="0"/>
  </sheetViews>
  <sheetFormatPr defaultRowHeight="12.75" x14ac:dyDescent="0.2"/>
  <cols>
    <col min="1" max="1" width="0.85546875" customWidth="1"/>
    <col min="2" max="2" width="17.7109375" customWidth="1"/>
    <col min="3" max="3" width="7.7109375" customWidth="1"/>
    <col min="4" max="4" width="4.7109375" customWidth="1"/>
    <col min="5" max="10" width="16.28515625" customWidth="1"/>
    <col min="11" max="11" width="17.28515625" customWidth="1"/>
    <col min="12" max="13" width="17" customWidth="1"/>
    <col min="14" max="14" width="27.7109375" hidden="1" customWidth="1"/>
    <col min="15" max="15" width="16.28515625" hidden="1" customWidth="1"/>
    <col min="16" max="18" width="16.28515625" customWidth="1"/>
    <col min="19" max="19" width="26" hidden="1" customWidth="1"/>
    <col min="20" max="20" width="9.140625" hidden="1" customWidth="1"/>
    <col min="21" max="21" width="0.85546875" customWidth="1"/>
  </cols>
  <sheetData>
    <row r="1" spans="2:20" ht="9.75" hidden="1" customHeight="1" x14ac:dyDescent="0.2">
      <c r="H1" s="1"/>
      <c r="I1" s="1"/>
      <c r="J1" s="210" t="s">
        <v>173</v>
      </c>
      <c r="K1" s="210"/>
      <c r="L1" s="210"/>
      <c r="M1" s="210"/>
      <c r="N1" s="210"/>
      <c r="O1" s="210"/>
      <c r="P1" s="210"/>
      <c r="Q1" s="209"/>
      <c r="R1" s="209"/>
      <c r="S1" s="3"/>
      <c r="T1" s="206" t="s">
        <v>172</v>
      </c>
    </row>
    <row r="2" spans="2:20" ht="5.0999999999999996" customHeight="1" x14ac:dyDescent="0.2">
      <c r="H2" s="1"/>
      <c r="I2" s="1"/>
      <c r="J2" s="208"/>
      <c r="K2" s="208"/>
      <c r="L2" s="208"/>
      <c r="M2" s="208"/>
      <c r="N2" s="208"/>
      <c r="O2" s="208"/>
      <c r="P2" s="208"/>
      <c r="Q2" s="207"/>
      <c r="R2" s="207"/>
      <c r="S2" s="3"/>
      <c r="T2" s="206"/>
    </row>
    <row r="3" spans="2:20" ht="13.5" customHeight="1" x14ac:dyDescent="0.25">
      <c r="B3" s="135" t="s">
        <v>1</v>
      </c>
      <c r="C3" s="135"/>
      <c r="D3" s="135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3" t="s">
        <v>59</v>
      </c>
      <c r="T3" s="206" t="s">
        <v>171</v>
      </c>
    </row>
    <row r="4" spans="2:20" ht="15" customHeight="1" thickBot="1" x14ac:dyDescent="0.3">
      <c r="B4" s="135" t="s">
        <v>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5" t="s">
        <v>3</v>
      </c>
      <c r="S4" s="3" t="s">
        <v>78</v>
      </c>
      <c r="T4" s="206" t="s">
        <v>170</v>
      </c>
    </row>
    <row r="5" spans="2:20" ht="12.75" customHeight="1" x14ac:dyDescent="0.2">
      <c r="B5" s="16"/>
      <c r="C5" s="16"/>
      <c r="D5" s="16"/>
      <c r="J5" s="17"/>
      <c r="K5" s="17"/>
      <c r="L5" s="17"/>
      <c r="M5" s="17"/>
      <c r="N5" s="17"/>
      <c r="O5" s="17"/>
      <c r="P5" s="17"/>
      <c r="Q5" s="7" t="s">
        <v>23</v>
      </c>
      <c r="R5" s="18" t="s">
        <v>4</v>
      </c>
      <c r="S5" s="3" t="s">
        <v>76</v>
      </c>
      <c r="T5" s="206" t="s">
        <v>169</v>
      </c>
    </row>
    <row r="6" spans="2:20" ht="12.75" customHeight="1" x14ac:dyDescent="0.2">
      <c r="E6" s="2"/>
      <c r="G6" s="7" t="s">
        <v>21</v>
      </c>
      <c r="H6" s="144" t="s">
        <v>79</v>
      </c>
      <c r="I6" s="144"/>
      <c r="J6" s="144"/>
      <c r="K6" s="40"/>
      <c r="L6" s="40"/>
      <c r="M6" s="40"/>
      <c r="N6" s="40"/>
      <c r="O6" s="40"/>
      <c r="P6" s="40"/>
      <c r="Q6" s="7" t="s">
        <v>24</v>
      </c>
      <c r="R6" s="70">
        <v>46023</v>
      </c>
      <c r="S6" s="3" t="s">
        <v>75</v>
      </c>
      <c r="T6" s="206" t="s">
        <v>168</v>
      </c>
    </row>
    <row r="7" spans="2:20" ht="12.75" customHeight="1" x14ac:dyDescent="0.2">
      <c r="B7" s="2"/>
      <c r="C7" s="2"/>
      <c r="D7" s="2"/>
      <c r="F7" s="3"/>
      <c r="G7" s="1"/>
      <c r="H7" s="1"/>
      <c r="I7" s="1"/>
      <c r="J7" s="17"/>
      <c r="K7" s="17"/>
      <c r="L7" s="17"/>
      <c r="M7" s="17"/>
      <c r="N7" s="17"/>
      <c r="O7" s="17"/>
      <c r="P7" s="17"/>
      <c r="Q7" s="7"/>
      <c r="R7" s="19"/>
      <c r="S7" s="3"/>
      <c r="T7" s="206" t="s">
        <v>167</v>
      </c>
    </row>
    <row r="8" spans="2:20" x14ac:dyDescent="0.2">
      <c r="B8" s="103" t="s">
        <v>5</v>
      </c>
      <c r="C8" s="103"/>
      <c r="D8" s="103"/>
      <c r="E8" s="103"/>
      <c r="F8" s="147" t="s">
        <v>80</v>
      </c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7" t="s">
        <v>22</v>
      </c>
      <c r="R8" s="11"/>
      <c r="S8" s="3"/>
      <c r="T8" s="206" t="s">
        <v>166</v>
      </c>
    </row>
    <row r="9" spans="2:20" ht="12.75" customHeight="1" x14ac:dyDescent="0.2">
      <c r="B9" s="103" t="s">
        <v>6</v>
      </c>
      <c r="C9" s="103"/>
      <c r="D9" s="103"/>
      <c r="E9" s="103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7"/>
      <c r="R9" s="20"/>
      <c r="S9" s="3" t="s">
        <v>77</v>
      </c>
      <c r="T9" s="206" t="s">
        <v>165</v>
      </c>
    </row>
    <row r="10" spans="2:20" ht="12.75" customHeight="1" x14ac:dyDescent="0.2">
      <c r="B10" s="103" t="s">
        <v>7</v>
      </c>
      <c r="C10" s="103"/>
      <c r="D10" s="103"/>
      <c r="E10" s="103"/>
      <c r="F10" s="149" t="s">
        <v>0</v>
      </c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7" t="s">
        <v>45</v>
      </c>
      <c r="R10" s="11"/>
      <c r="S10" s="3"/>
      <c r="T10" s="206" t="s">
        <v>164</v>
      </c>
    </row>
    <row r="11" spans="2:20" ht="12.75" customHeight="1" x14ac:dyDescent="0.2">
      <c r="B11" s="103" t="s">
        <v>8</v>
      </c>
      <c r="C11" s="103"/>
      <c r="D11" s="103"/>
      <c r="E11" s="103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7"/>
      <c r="R11" s="21"/>
      <c r="S11" s="3" t="s">
        <v>74</v>
      </c>
      <c r="T11" s="206" t="s">
        <v>163</v>
      </c>
    </row>
    <row r="12" spans="2:20" ht="12.75" customHeight="1" x14ac:dyDescent="0.2">
      <c r="B12" s="103" t="s">
        <v>9</v>
      </c>
      <c r="C12" s="103"/>
      <c r="D12" s="103"/>
      <c r="E12" s="103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7" t="s">
        <v>22</v>
      </c>
      <c r="R12" s="11"/>
      <c r="S12" s="3" t="s">
        <v>81</v>
      </c>
      <c r="T12" s="206" t="s">
        <v>162</v>
      </c>
    </row>
    <row r="13" spans="2:20" ht="12.75" customHeight="1" x14ac:dyDescent="0.2">
      <c r="B13" s="103" t="s">
        <v>10</v>
      </c>
      <c r="C13" s="103"/>
      <c r="D13" s="103"/>
      <c r="E13" s="103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7" t="s">
        <v>25</v>
      </c>
      <c r="R13" s="12"/>
      <c r="S13" s="3"/>
      <c r="T13" s="206" t="s">
        <v>161</v>
      </c>
    </row>
    <row r="14" spans="2:20" ht="12.75" customHeight="1" x14ac:dyDescent="0.2">
      <c r="B14" s="103" t="s">
        <v>11</v>
      </c>
      <c r="C14" s="103"/>
      <c r="D14" s="103"/>
      <c r="E14" s="103"/>
      <c r="F14" s="3"/>
      <c r="G14" s="1"/>
      <c r="H14" s="1"/>
      <c r="I14" s="1"/>
      <c r="J14" s="17"/>
      <c r="K14" s="17"/>
      <c r="L14" s="17"/>
      <c r="M14" s="17"/>
      <c r="N14" s="17"/>
      <c r="O14" s="17"/>
      <c r="P14" s="17"/>
      <c r="Q14" s="7"/>
      <c r="R14" s="20"/>
      <c r="S14" s="3"/>
      <c r="T14" s="206" t="s">
        <v>160</v>
      </c>
    </row>
    <row r="15" spans="2:20" ht="12.75" customHeight="1" x14ac:dyDescent="0.2">
      <c r="B15" s="103"/>
      <c r="C15" s="103"/>
      <c r="D15" s="103"/>
      <c r="E15" s="103"/>
      <c r="F15" s="3"/>
      <c r="G15" s="1"/>
      <c r="H15" s="1"/>
      <c r="I15" s="1"/>
      <c r="J15" s="17"/>
      <c r="K15" s="17"/>
      <c r="L15" s="17"/>
      <c r="M15" s="17"/>
      <c r="N15" s="17"/>
      <c r="O15" s="17"/>
      <c r="P15" s="17"/>
      <c r="Q15" s="7" t="s">
        <v>26</v>
      </c>
      <c r="R15" s="20" t="s">
        <v>44</v>
      </c>
      <c r="S15" s="25"/>
    </row>
    <row r="16" spans="2:20" ht="12.75" customHeight="1" thickBot="1" x14ac:dyDescent="0.25">
      <c r="B16" s="103" t="s">
        <v>58</v>
      </c>
      <c r="C16" s="103"/>
      <c r="D16" s="103"/>
      <c r="E16" s="103"/>
      <c r="F16" s="3"/>
      <c r="G16" s="1"/>
      <c r="H16" s="1"/>
      <c r="I16" s="1"/>
      <c r="J16" s="17"/>
      <c r="K16" s="17"/>
      <c r="L16" s="17"/>
      <c r="M16" s="17"/>
      <c r="N16" s="17"/>
      <c r="O16" s="17"/>
      <c r="P16" s="17"/>
      <c r="Q16" s="7" t="s">
        <v>27</v>
      </c>
      <c r="R16" s="22" t="s">
        <v>12</v>
      </c>
      <c r="S16" s="25"/>
      <c r="T16" s="206" t="s">
        <v>159</v>
      </c>
    </row>
    <row r="17" spans="2:20" ht="16.5" customHeight="1" x14ac:dyDescent="0.2">
      <c r="B17" s="101" t="s">
        <v>47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25"/>
      <c r="T17" s="206" t="s">
        <v>158</v>
      </c>
    </row>
    <row r="18" spans="2:20" ht="12" customHeight="1" x14ac:dyDescent="0.2">
      <c r="B18" s="108" t="s">
        <v>28</v>
      </c>
      <c r="C18" s="108"/>
      <c r="D18" s="137"/>
      <c r="E18" s="107" t="s">
        <v>57</v>
      </c>
      <c r="F18" s="108"/>
      <c r="G18" s="108"/>
      <c r="H18" s="137"/>
      <c r="I18" s="141" t="s">
        <v>13</v>
      </c>
      <c r="J18" s="84"/>
      <c r="K18" s="84"/>
      <c r="L18" s="84"/>
      <c r="M18" s="84"/>
      <c r="N18" s="84"/>
      <c r="O18" s="84"/>
      <c r="P18" s="84"/>
      <c r="Q18" s="84"/>
      <c r="R18" s="84"/>
      <c r="S18" s="25"/>
      <c r="T18" s="206" t="s">
        <v>157</v>
      </c>
    </row>
    <row r="19" spans="2:20" ht="12.75" customHeight="1" x14ac:dyDescent="0.2">
      <c r="B19" s="145"/>
      <c r="C19" s="145"/>
      <c r="D19" s="143"/>
      <c r="E19" s="138"/>
      <c r="F19" s="139"/>
      <c r="G19" s="139"/>
      <c r="H19" s="140"/>
      <c r="I19" s="107" t="s">
        <v>14</v>
      </c>
      <c r="J19" s="137"/>
      <c r="K19" s="107" t="s">
        <v>46</v>
      </c>
      <c r="L19" s="137"/>
      <c r="M19" s="153" t="s">
        <v>15</v>
      </c>
      <c r="N19" s="154"/>
      <c r="O19" s="154"/>
      <c r="P19" s="154"/>
      <c r="Q19" s="105" t="s">
        <v>16</v>
      </c>
      <c r="R19" s="106"/>
      <c r="T19" s="206" t="s">
        <v>156</v>
      </c>
    </row>
    <row r="20" spans="2:20" ht="15" customHeight="1" x14ac:dyDescent="0.2">
      <c r="B20" s="145"/>
      <c r="C20" s="145"/>
      <c r="D20" s="143"/>
      <c r="E20" s="107" t="s">
        <v>14</v>
      </c>
      <c r="F20" s="137"/>
      <c r="G20" s="107" t="s">
        <v>46</v>
      </c>
      <c r="H20" s="137"/>
      <c r="I20" s="142"/>
      <c r="J20" s="143"/>
      <c r="K20" s="142"/>
      <c r="L20" s="143"/>
      <c r="M20" s="107" t="s">
        <v>14</v>
      </c>
      <c r="N20" s="108"/>
      <c r="O20" s="108"/>
      <c r="P20" s="137"/>
      <c r="Q20" s="107" t="s">
        <v>46</v>
      </c>
      <c r="R20" s="108"/>
      <c r="T20" s="206" t="s">
        <v>155</v>
      </c>
    </row>
    <row r="21" spans="2:20" ht="15" customHeight="1" x14ac:dyDescent="0.2">
      <c r="B21" s="145"/>
      <c r="C21" s="145"/>
      <c r="D21" s="143"/>
      <c r="E21" s="138"/>
      <c r="F21" s="140"/>
      <c r="G21" s="109"/>
      <c r="H21" s="146"/>
      <c r="I21" s="138"/>
      <c r="J21" s="140"/>
      <c r="K21" s="138"/>
      <c r="L21" s="140"/>
      <c r="M21" s="138"/>
      <c r="N21" s="139"/>
      <c r="O21" s="139"/>
      <c r="P21" s="140"/>
      <c r="Q21" s="109"/>
      <c r="R21" s="110"/>
    </row>
    <row r="22" spans="2:20" x14ac:dyDescent="0.2">
      <c r="B22" s="139"/>
      <c r="C22" s="139"/>
      <c r="D22" s="140"/>
      <c r="E22" s="23" t="s">
        <v>17</v>
      </c>
      <c r="F22" s="23" t="s">
        <v>18</v>
      </c>
      <c r="G22" s="23" t="s">
        <v>17</v>
      </c>
      <c r="H22" s="24" t="s">
        <v>18</v>
      </c>
      <c r="I22" s="23" t="s">
        <v>17</v>
      </c>
      <c r="J22" s="23" t="s">
        <v>18</v>
      </c>
      <c r="K22" s="23" t="s">
        <v>17</v>
      </c>
      <c r="L22" s="23" t="s">
        <v>18</v>
      </c>
      <c r="M22" s="23" t="s">
        <v>17</v>
      </c>
      <c r="N22" s="23"/>
      <c r="O22" s="23"/>
      <c r="P22" s="23" t="s">
        <v>18</v>
      </c>
      <c r="Q22" s="23" t="s">
        <v>17</v>
      </c>
      <c r="R22" s="24" t="s">
        <v>18</v>
      </c>
    </row>
    <row r="23" spans="2:20" ht="12" customHeight="1" thickBot="1" x14ac:dyDescent="0.25">
      <c r="B23" s="205">
        <v>1</v>
      </c>
      <c r="C23" s="205"/>
      <c r="D23" s="204"/>
      <c r="E23" s="203">
        <v>2</v>
      </c>
      <c r="F23" s="203">
        <v>3</v>
      </c>
      <c r="G23" s="203">
        <v>4</v>
      </c>
      <c r="H23" s="202">
        <v>5</v>
      </c>
      <c r="I23" s="203">
        <v>6</v>
      </c>
      <c r="J23" s="203">
        <v>7</v>
      </c>
      <c r="K23" s="203">
        <v>8</v>
      </c>
      <c r="L23" s="203">
        <v>9</v>
      </c>
      <c r="M23" s="203">
        <v>10</v>
      </c>
      <c r="N23" s="203"/>
      <c r="O23" s="203"/>
      <c r="P23" s="203">
        <v>11</v>
      </c>
      <c r="Q23" s="202">
        <v>12</v>
      </c>
      <c r="R23" s="202">
        <v>13</v>
      </c>
    </row>
    <row r="24" spans="2:20" x14ac:dyDescent="0.2">
      <c r="B24" s="201" t="s">
        <v>125</v>
      </c>
      <c r="C24" s="200" t="s">
        <v>126</v>
      </c>
      <c r="D24" s="200" t="s">
        <v>127</v>
      </c>
      <c r="E24" s="173"/>
      <c r="F24" s="176"/>
      <c r="G24" s="176"/>
      <c r="H24" s="175">
        <v>215277.79</v>
      </c>
      <c r="I24" s="32">
        <v>0</v>
      </c>
      <c r="J24" s="32">
        <v>0</v>
      </c>
      <c r="K24" s="32">
        <v>215277.79</v>
      </c>
      <c r="L24" s="32">
        <v>0</v>
      </c>
      <c r="M24" s="32">
        <v>0</v>
      </c>
      <c r="N24" s="32" t="str">
        <f>IF(B24="","00000000000000000",B24)&amp;IF(C24="","000000",C24)&amp;IF(D24="","000",D24)</f>
        <v>07020000000000150240110155</v>
      </c>
      <c r="O24" s="32"/>
      <c r="P24" s="32">
        <v>0</v>
      </c>
      <c r="Q24" s="32">
        <v>0</v>
      </c>
      <c r="R24" s="199">
        <v>215277.79</v>
      </c>
      <c r="S24" s="198"/>
    </row>
    <row r="25" spans="2:20" x14ac:dyDescent="0.2">
      <c r="B25" s="201" t="s">
        <v>97</v>
      </c>
      <c r="C25" s="200" t="s">
        <v>98</v>
      </c>
      <c r="D25" s="200" t="s">
        <v>99</v>
      </c>
      <c r="E25" s="173"/>
      <c r="F25" s="176"/>
      <c r="G25" s="176">
        <v>228282.83</v>
      </c>
      <c r="H25" s="175"/>
      <c r="I25" s="32">
        <v>0</v>
      </c>
      <c r="J25" s="32">
        <v>0</v>
      </c>
      <c r="K25" s="32">
        <v>0</v>
      </c>
      <c r="L25" s="32">
        <v>228282.83</v>
      </c>
      <c r="M25" s="32">
        <v>0</v>
      </c>
      <c r="N25" s="32" t="str">
        <f>IF(B25="","00000000000000000",B25)&amp;IF(C25="","000000",C25)&amp;IF(D25="","000",D25)</f>
        <v>07020000000000000240120272</v>
      </c>
      <c r="O25" s="32"/>
      <c r="P25" s="32">
        <v>0</v>
      </c>
      <c r="Q25" s="32">
        <v>228282.83</v>
      </c>
      <c r="R25" s="199">
        <v>0</v>
      </c>
      <c r="S25" s="198"/>
    </row>
    <row r="26" spans="2:20" x14ac:dyDescent="0.2">
      <c r="B26" s="201" t="s">
        <v>42</v>
      </c>
      <c r="C26" s="200" t="s">
        <v>95</v>
      </c>
      <c r="D26" s="200" t="s">
        <v>43</v>
      </c>
      <c r="E26" s="173"/>
      <c r="F26" s="176"/>
      <c r="G26" s="176"/>
      <c r="H26" s="175">
        <v>287402.32</v>
      </c>
      <c r="I26" s="32">
        <v>0</v>
      </c>
      <c r="J26" s="32">
        <v>0</v>
      </c>
      <c r="K26" s="32">
        <v>287402.32</v>
      </c>
      <c r="L26" s="32">
        <v>0</v>
      </c>
      <c r="M26" s="32">
        <v>0</v>
      </c>
      <c r="N26" s="32" t="str">
        <f>IF(B26="","00000000000000000",B26)&amp;IF(C26="","000000",C26)&amp;IF(D26="","000",D26)</f>
        <v>00000000000000000430406000</v>
      </c>
      <c r="O26" s="32"/>
      <c r="P26" s="32">
        <v>0</v>
      </c>
      <c r="Q26" s="32">
        <v>0</v>
      </c>
      <c r="R26" s="199">
        <v>287402.32</v>
      </c>
      <c r="S26" s="198"/>
    </row>
    <row r="27" spans="2:20" x14ac:dyDescent="0.2">
      <c r="B27" s="201" t="s">
        <v>84</v>
      </c>
      <c r="C27" s="200" t="s">
        <v>83</v>
      </c>
      <c r="D27" s="200" t="s">
        <v>86</v>
      </c>
      <c r="E27" s="173"/>
      <c r="F27" s="176"/>
      <c r="G27" s="176">
        <v>139.62</v>
      </c>
      <c r="H27" s="175"/>
      <c r="I27" s="32">
        <v>0</v>
      </c>
      <c r="J27" s="32">
        <v>0</v>
      </c>
      <c r="K27" s="32">
        <v>0</v>
      </c>
      <c r="L27" s="32">
        <v>139.62</v>
      </c>
      <c r="M27" s="32">
        <v>0</v>
      </c>
      <c r="N27" s="32" t="str">
        <f>IF(B27="","00000000000000000",B27)&amp;IF(C27="","000000",C27)&amp;IF(D27="","000",D27)</f>
        <v>07010000000000130440110131</v>
      </c>
      <c r="O27" s="32"/>
      <c r="P27" s="32">
        <v>0</v>
      </c>
      <c r="Q27" s="32">
        <v>139.62</v>
      </c>
      <c r="R27" s="199">
        <v>0</v>
      </c>
      <c r="S27" s="198"/>
    </row>
    <row r="28" spans="2:20" x14ac:dyDescent="0.2">
      <c r="B28" s="201" t="s">
        <v>90</v>
      </c>
      <c r="C28" s="200" t="s">
        <v>83</v>
      </c>
      <c r="D28" s="200" t="s">
        <v>86</v>
      </c>
      <c r="E28" s="173"/>
      <c r="F28" s="176"/>
      <c r="G28" s="176">
        <v>649096.35</v>
      </c>
      <c r="H28" s="175"/>
      <c r="I28" s="32">
        <v>0</v>
      </c>
      <c r="J28" s="32">
        <v>0</v>
      </c>
      <c r="K28" s="32">
        <v>0</v>
      </c>
      <c r="L28" s="32">
        <v>649096.35</v>
      </c>
      <c r="M28" s="32">
        <v>0</v>
      </c>
      <c r="N28" s="32" t="str">
        <f>IF(B28="","00000000000000000",B28)&amp;IF(C28="","000000",C28)&amp;IF(D28="","000",D28)</f>
        <v>07020000000000130440110131</v>
      </c>
      <c r="O28" s="32"/>
      <c r="P28" s="32">
        <v>0</v>
      </c>
      <c r="Q28" s="32">
        <v>649096.35</v>
      </c>
      <c r="R28" s="199">
        <v>0</v>
      </c>
      <c r="S28" s="198"/>
    </row>
    <row r="29" spans="2:20" x14ac:dyDescent="0.2">
      <c r="B29" s="201" t="s">
        <v>97</v>
      </c>
      <c r="C29" s="200" t="s">
        <v>83</v>
      </c>
      <c r="D29" s="200" t="s">
        <v>128</v>
      </c>
      <c r="E29" s="173"/>
      <c r="F29" s="176"/>
      <c r="G29" s="176">
        <v>108000</v>
      </c>
      <c r="H29" s="175">
        <v>180000</v>
      </c>
      <c r="I29" s="32">
        <v>0</v>
      </c>
      <c r="J29" s="32">
        <v>0</v>
      </c>
      <c r="K29" s="32">
        <v>180000</v>
      </c>
      <c r="L29" s="32">
        <v>108000</v>
      </c>
      <c r="M29" s="32">
        <v>0</v>
      </c>
      <c r="N29" s="32" t="str">
        <f>IF(B29="","00000000000000000",B29)&amp;IF(C29="","000000",C29)&amp;IF(D29="","000",D29)</f>
        <v>07020000000000000440110172</v>
      </c>
      <c r="O29" s="32"/>
      <c r="P29" s="32">
        <v>0</v>
      </c>
      <c r="Q29" s="32">
        <v>108000</v>
      </c>
      <c r="R29" s="199">
        <v>180000</v>
      </c>
      <c r="S29" s="198"/>
    </row>
    <row r="30" spans="2:20" x14ac:dyDescent="0.2">
      <c r="B30" s="201" t="s">
        <v>129</v>
      </c>
      <c r="C30" s="200" t="s">
        <v>83</v>
      </c>
      <c r="D30" s="200" t="s">
        <v>130</v>
      </c>
      <c r="E30" s="173"/>
      <c r="F30" s="176"/>
      <c r="G30" s="176"/>
      <c r="H30" s="175">
        <v>51772.480000000003</v>
      </c>
      <c r="I30" s="32">
        <v>0</v>
      </c>
      <c r="J30" s="32">
        <v>0</v>
      </c>
      <c r="K30" s="32">
        <v>51772.480000000003</v>
      </c>
      <c r="L30" s="32">
        <v>0</v>
      </c>
      <c r="M30" s="32">
        <v>0</v>
      </c>
      <c r="N30" s="32" t="str">
        <f>IF(B30="","00000000000000000",B30)&amp;IF(C30="","000000",C30)&amp;IF(D30="","000",D30)</f>
        <v>07020000000000196440110195</v>
      </c>
      <c r="O30" s="32"/>
      <c r="P30" s="32">
        <v>0</v>
      </c>
      <c r="Q30" s="32">
        <v>0</v>
      </c>
      <c r="R30" s="199">
        <v>51772.480000000003</v>
      </c>
      <c r="S30" s="198"/>
    </row>
    <row r="31" spans="2:20" x14ac:dyDescent="0.2">
      <c r="B31" s="201" t="s">
        <v>102</v>
      </c>
      <c r="C31" s="200" t="s">
        <v>101</v>
      </c>
      <c r="D31" s="200" t="s">
        <v>100</v>
      </c>
      <c r="E31" s="173"/>
      <c r="F31" s="176"/>
      <c r="G31" s="176">
        <v>52562.16</v>
      </c>
      <c r="H31" s="175"/>
      <c r="I31" s="32">
        <v>0</v>
      </c>
      <c r="J31" s="32">
        <v>0</v>
      </c>
      <c r="K31" s="32">
        <v>0</v>
      </c>
      <c r="L31" s="32">
        <v>52562.16</v>
      </c>
      <c r="M31" s="32">
        <v>0</v>
      </c>
      <c r="N31" s="32" t="str">
        <f>IF(B31="","00000000000000000",B31)&amp;IF(C31="","000000",C31)&amp;IF(D31="","000",D31)</f>
        <v>07020000000000111440120266</v>
      </c>
      <c r="O31" s="32"/>
      <c r="P31" s="32">
        <v>0</v>
      </c>
      <c r="Q31" s="32">
        <v>52562.16</v>
      </c>
      <c r="R31" s="199">
        <v>0</v>
      </c>
      <c r="S31" s="198"/>
    </row>
    <row r="32" spans="2:20" x14ac:dyDescent="0.2">
      <c r="B32" s="201" t="s">
        <v>97</v>
      </c>
      <c r="C32" s="200" t="s">
        <v>101</v>
      </c>
      <c r="D32" s="200" t="s">
        <v>94</v>
      </c>
      <c r="E32" s="173"/>
      <c r="F32" s="176"/>
      <c r="G32" s="176">
        <v>920831.15</v>
      </c>
      <c r="H32" s="175"/>
      <c r="I32" s="32">
        <v>0</v>
      </c>
      <c r="J32" s="32">
        <v>0</v>
      </c>
      <c r="K32" s="32">
        <v>0</v>
      </c>
      <c r="L32" s="32">
        <v>920831.15</v>
      </c>
      <c r="M32" s="32">
        <v>0</v>
      </c>
      <c r="N32" s="32" t="str">
        <f>IF(B32="","00000000000000000",B32)&amp;IF(C32="","000000",C32)&amp;IF(D32="","000",D32)</f>
        <v>07020000000000000440120271</v>
      </c>
      <c r="O32" s="32"/>
      <c r="P32" s="32">
        <v>0</v>
      </c>
      <c r="Q32" s="32">
        <v>920831.15</v>
      </c>
      <c r="R32" s="199">
        <v>0</v>
      </c>
      <c r="S32" s="198"/>
    </row>
    <row r="33" spans="2:19" x14ac:dyDescent="0.2">
      <c r="B33" s="201" t="s">
        <v>103</v>
      </c>
      <c r="C33" s="200" t="s">
        <v>101</v>
      </c>
      <c r="D33" s="200" t="s">
        <v>99</v>
      </c>
      <c r="E33" s="173"/>
      <c r="F33" s="176"/>
      <c r="G33" s="176">
        <v>9285</v>
      </c>
      <c r="H33" s="175"/>
      <c r="I33" s="32">
        <v>0</v>
      </c>
      <c r="J33" s="32">
        <v>0</v>
      </c>
      <c r="K33" s="32">
        <v>0</v>
      </c>
      <c r="L33" s="32">
        <v>9285</v>
      </c>
      <c r="M33" s="32">
        <v>0</v>
      </c>
      <c r="N33" s="32" t="str">
        <f>IF(B33="","00000000000000000",B33)&amp;IF(C33="","000000",C33)&amp;IF(D33="","000",D33)</f>
        <v>07010000000000000440120272</v>
      </c>
      <c r="O33" s="32"/>
      <c r="P33" s="32">
        <v>0</v>
      </c>
      <c r="Q33" s="32">
        <v>9285</v>
      </c>
      <c r="R33" s="199">
        <v>0</v>
      </c>
      <c r="S33" s="198"/>
    </row>
    <row r="34" spans="2:19" x14ac:dyDescent="0.2">
      <c r="B34" s="201" t="s">
        <v>97</v>
      </c>
      <c r="C34" s="200" t="s">
        <v>101</v>
      </c>
      <c r="D34" s="200" t="s">
        <v>99</v>
      </c>
      <c r="E34" s="173"/>
      <c r="F34" s="176"/>
      <c r="G34" s="176">
        <v>280182.61</v>
      </c>
      <c r="H34" s="175"/>
      <c r="I34" s="32">
        <v>0</v>
      </c>
      <c r="J34" s="32">
        <v>0</v>
      </c>
      <c r="K34" s="32">
        <v>0</v>
      </c>
      <c r="L34" s="32">
        <v>280182.61</v>
      </c>
      <c r="M34" s="32">
        <v>0</v>
      </c>
      <c r="N34" s="32" t="str">
        <f>IF(B34="","00000000000000000",B34)&amp;IF(C34="","000000",C34)&amp;IF(D34="","000",D34)</f>
        <v>07020000000000000440120272</v>
      </c>
      <c r="O34" s="32"/>
      <c r="P34" s="32">
        <v>0</v>
      </c>
      <c r="Q34" s="32">
        <v>280182.61</v>
      </c>
      <c r="R34" s="199">
        <v>0</v>
      </c>
      <c r="S34" s="198"/>
    </row>
    <row r="35" spans="2:19" x14ac:dyDescent="0.2">
      <c r="B35" s="201" t="s">
        <v>104</v>
      </c>
      <c r="C35" s="200" t="s">
        <v>101</v>
      </c>
      <c r="D35" s="200" t="s">
        <v>105</v>
      </c>
      <c r="E35" s="173"/>
      <c r="F35" s="176"/>
      <c r="G35" s="176">
        <v>49086</v>
      </c>
      <c r="H35" s="175"/>
      <c r="I35" s="32">
        <v>0</v>
      </c>
      <c r="J35" s="32">
        <v>0</v>
      </c>
      <c r="K35" s="32">
        <v>0</v>
      </c>
      <c r="L35" s="32">
        <v>49086</v>
      </c>
      <c r="M35" s="32">
        <v>0</v>
      </c>
      <c r="N35" s="32" t="str">
        <f>IF(B35="","00000000000000000",B35)&amp;IF(C35="","000000",C35)&amp;IF(D35="","000",D35)</f>
        <v>07020000000000851440120291</v>
      </c>
      <c r="O35" s="32"/>
      <c r="P35" s="32">
        <v>0</v>
      </c>
      <c r="Q35" s="32">
        <v>49086</v>
      </c>
      <c r="R35" s="199">
        <v>0</v>
      </c>
      <c r="S35" s="198"/>
    </row>
    <row r="36" spans="2:19" x14ac:dyDescent="0.2">
      <c r="B36" s="201" t="s">
        <v>106</v>
      </c>
      <c r="C36" s="200" t="s">
        <v>101</v>
      </c>
      <c r="D36" s="200" t="s">
        <v>107</v>
      </c>
      <c r="E36" s="173"/>
      <c r="F36" s="176"/>
      <c r="G36" s="176">
        <v>2.06</v>
      </c>
      <c r="H36" s="175"/>
      <c r="I36" s="32">
        <v>0</v>
      </c>
      <c r="J36" s="32">
        <v>0</v>
      </c>
      <c r="K36" s="32">
        <v>0</v>
      </c>
      <c r="L36" s="32">
        <v>2.06</v>
      </c>
      <c r="M36" s="32">
        <v>0</v>
      </c>
      <c r="N36" s="32" t="str">
        <f>IF(B36="","00000000000000000",B36)&amp;IF(C36="","000000",C36)&amp;IF(D36="","000",D36)</f>
        <v>07020000000000853440120292</v>
      </c>
      <c r="O36" s="32"/>
      <c r="P36" s="32">
        <v>0</v>
      </c>
      <c r="Q36" s="32">
        <v>2.06</v>
      </c>
      <c r="R36" s="199">
        <v>0</v>
      </c>
      <c r="S36" s="198"/>
    </row>
    <row r="37" spans="2:19" x14ac:dyDescent="0.2">
      <c r="B37" s="201" t="s">
        <v>106</v>
      </c>
      <c r="C37" s="200" t="s">
        <v>101</v>
      </c>
      <c r="D37" s="200" t="s">
        <v>108</v>
      </c>
      <c r="E37" s="173"/>
      <c r="F37" s="176"/>
      <c r="G37" s="176">
        <v>251.75</v>
      </c>
      <c r="H37" s="175"/>
      <c r="I37" s="32">
        <v>0</v>
      </c>
      <c r="J37" s="32">
        <v>0</v>
      </c>
      <c r="K37" s="32">
        <v>0</v>
      </c>
      <c r="L37" s="32">
        <v>251.75</v>
      </c>
      <c r="M37" s="32">
        <v>0</v>
      </c>
      <c r="N37" s="32" t="str">
        <f>IF(B37="","00000000000000000",B37)&amp;IF(C37="","000000",C37)&amp;IF(D37="","000",D37)</f>
        <v>07020000000000853440120293</v>
      </c>
      <c r="O37" s="32"/>
      <c r="P37" s="32">
        <v>0</v>
      </c>
      <c r="Q37" s="32">
        <v>251.75</v>
      </c>
      <c r="R37" s="199">
        <v>0</v>
      </c>
      <c r="S37" s="198"/>
    </row>
    <row r="38" spans="2:19" x14ac:dyDescent="0.2">
      <c r="B38" s="201" t="s">
        <v>42</v>
      </c>
      <c r="C38" s="200" t="s">
        <v>96</v>
      </c>
      <c r="D38" s="200" t="s">
        <v>43</v>
      </c>
      <c r="E38" s="173">
        <v>287402.32</v>
      </c>
      <c r="F38" s="176"/>
      <c r="G38" s="176"/>
      <c r="H38" s="175"/>
      <c r="I38" s="32">
        <v>0</v>
      </c>
      <c r="J38" s="32">
        <v>287402.32</v>
      </c>
      <c r="K38" s="32">
        <v>0</v>
      </c>
      <c r="L38" s="32">
        <v>0</v>
      </c>
      <c r="M38" s="32">
        <v>287402.32</v>
      </c>
      <c r="N38" s="32" t="str">
        <f>IF(B38="","00000000000000000",B38)&amp;IF(C38="","000000",C38)&amp;IF(D38="","000",D38)</f>
        <v>00000000000000000530406000</v>
      </c>
      <c r="O38" s="32"/>
      <c r="P38" s="32">
        <v>0</v>
      </c>
      <c r="Q38" s="32">
        <v>0</v>
      </c>
      <c r="R38" s="199">
        <v>0</v>
      </c>
      <c r="S38" s="198"/>
    </row>
    <row r="39" spans="2:19" x14ac:dyDescent="0.2">
      <c r="B39" s="201" t="s">
        <v>125</v>
      </c>
      <c r="C39" s="200" t="s">
        <v>131</v>
      </c>
      <c r="D39" s="200" t="s">
        <v>132</v>
      </c>
      <c r="E39" s="173"/>
      <c r="F39" s="176">
        <v>3355783.15</v>
      </c>
      <c r="G39" s="176"/>
      <c r="H39" s="175"/>
      <c r="I39" s="32">
        <v>3355783.15</v>
      </c>
      <c r="J39" s="32">
        <v>0</v>
      </c>
      <c r="K39" s="32">
        <v>0</v>
      </c>
      <c r="L39" s="32">
        <v>0</v>
      </c>
      <c r="M39" s="32">
        <v>0</v>
      </c>
      <c r="N39" s="32" t="str">
        <f>IF(B39="","00000000000000000",B39)&amp;IF(C39="","000000",C39)&amp;IF(D39="","000",D39)</f>
        <v>07020000000000150540110152</v>
      </c>
      <c r="O39" s="32"/>
      <c r="P39" s="32">
        <v>3355783.15</v>
      </c>
      <c r="Q39" s="32">
        <v>0</v>
      </c>
      <c r="R39" s="199">
        <v>0</v>
      </c>
      <c r="S39" s="198"/>
    </row>
    <row r="40" spans="2:19" x14ac:dyDescent="0.2">
      <c r="B40" s="201" t="s">
        <v>133</v>
      </c>
      <c r="C40" s="200" t="s">
        <v>131</v>
      </c>
      <c r="D40" s="200" t="s">
        <v>132</v>
      </c>
      <c r="E40" s="173"/>
      <c r="F40" s="176">
        <v>320000</v>
      </c>
      <c r="G40" s="176"/>
      <c r="H40" s="175"/>
      <c r="I40" s="32">
        <v>320000</v>
      </c>
      <c r="J40" s="32">
        <v>0</v>
      </c>
      <c r="K40" s="32">
        <v>0</v>
      </c>
      <c r="L40" s="32">
        <v>0</v>
      </c>
      <c r="M40" s="32">
        <v>0</v>
      </c>
      <c r="N40" s="32" t="str">
        <f>IF(B40="","00000000000000000",B40)&amp;IF(C40="","000000",C40)&amp;IF(D40="","000",D40)</f>
        <v>0702000Ю4А5590150540110152</v>
      </c>
      <c r="O40" s="32"/>
      <c r="P40" s="32">
        <v>320000</v>
      </c>
      <c r="Q40" s="32">
        <v>0</v>
      </c>
      <c r="R40" s="199">
        <v>0</v>
      </c>
      <c r="S40" s="198"/>
    </row>
    <row r="41" spans="2:19" x14ac:dyDescent="0.2">
      <c r="B41" s="201" t="s">
        <v>134</v>
      </c>
      <c r="C41" s="200" t="s">
        <v>131</v>
      </c>
      <c r="D41" s="200" t="s">
        <v>132</v>
      </c>
      <c r="E41" s="173"/>
      <c r="F41" s="176">
        <v>78100</v>
      </c>
      <c r="G41" s="176"/>
      <c r="H41" s="175"/>
      <c r="I41" s="32">
        <v>78100</v>
      </c>
      <c r="J41" s="32">
        <v>0</v>
      </c>
      <c r="K41" s="32">
        <v>0</v>
      </c>
      <c r="L41" s="32">
        <v>0</v>
      </c>
      <c r="M41" s="32">
        <v>0</v>
      </c>
      <c r="N41" s="32" t="str">
        <f>IF(B41="","00000000000000000",B41)&amp;IF(C41="","000000",C41)&amp;IF(D41="","000",D41)</f>
        <v>0702000Ю650500150540110152</v>
      </c>
      <c r="O41" s="32"/>
      <c r="P41" s="32">
        <v>78100</v>
      </c>
      <c r="Q41" s="32">
        <v>0</v>
      </c>
      <c r="R41" s="199">
        <v>0</v>
      </c>
      <c r="S41" s="198"/>
    </row>
    <row r="42" spans="2:19" x14ac:dyDescent="0.2">
      <c r="B42" s="201" t="s">
        <v>135</v>
      </c>
      <c r="C42" s="200" t="s">
        <v>131</v>
      </c>
      <c r="D42" s="200" t="s">
        <v>132</v>
      </c>
      <c r="E42" s="173"/>
      <c r="F42" s="176">
        <v>128595.54</v>
      </c>
      <c r="G42" s="176"/>
      <c r="H42" s="175"/>
      <c r="I42" s="32">
        <v>128595.54</v>
      </c>
      <c r="J42" s="32">
        <v>0</v>
      </c>
      <c r="K42" s="32">
        <v>0</v>
      </c>
      <c r="L42" s="32">
        <v>0</v>
      </c>
      <c r="M42" s="32">
        <v>0</v>
      </c>
      <c r="N42" s="32" t="str">
        <f>IF(B42="","00000000000000000",B42)&amp;IF(C42="","000000",C42)&amp;IF(D42="","000",D42)</f>
        <v>0702000Ю651790150540110152</v>
      </c>
      <c r="O42" s="32"/>
      <c r="P42" s="32">
        <v>128595.54</v>
      </c>
      <c r="Q42" s="32">
        <v>0</v>
      </c>
      <c r="R42" s="199">
        <v>0</v>
      </c>
      <c r="S42" s="198"/>
    </row>
    <row r="43" spans="2:19" x14ac:dyDescent="0.2">
      <c r="B43" s="201" t="s">
        <v>136</v>
      </c>
      <c r="C43" s="200" t="s">
        <v>131</v>
      </c>
      <c r="D43" s="200" t="s">
        <v>132</v>
      </c>
      <c r="E43" s="173"/>
      <c r="F43" s="176">
        <v>1696200</v>
      </c>
      <c r="G43" s="176"/>
      <c r="H43" s="175"/>
      <c r="I43" s="32">
        <v>1696200</v>
      </c>
      <c r="J43" s="32">
        <v>0</v>
      </c>
      <c r="K43" s="32">
        <v>0</v>
      </c>
      <c r="L43" s="32">
        <v>0</v>
      </c>
      <c r="M43" s="32">
        <v>0</v>
      </c>
      <c r="N43" s="32" t="str">
        <f>IF(B43="","00000000000000000",B43)&amp;IF(C43="","000000",C43)&amp;IF(D43="","000",D43)</f>
        <v>0702000Ю653030150540110152</v>
      </c>
      <c r="O43" s="32"/>
      <c r="P43" s="32">
        <v>1696200</v>
      </c>
      <c r="Q43" s="32">
        <v>0</v>
      </c>
      <c r="R43" s="199">
        <v>0</v>
      </c>
      <c r="S43" s="198"/>
    </row>
    <row r="44" spans="2:19" x14ac:dyDescent="0.2">
      <c r="B44" s="201" t="s">
        <v>137</v>
      </c>
      <c r="C44" s="200" t="s">
        <v>131</v>
      </c>
      <c r="D44" s="200" t="s">
        <v>132</v>
      </c>
      <c r="E44" s="173"/>
      <c r="F44" s="176">
        <v>408700</v>
      </c>
      <c r="G44" s="176"/>
      <c r="H44" s="175"/>
      <c r="I44" s="32">
        <v>408700</v>
      </c>
      <c r="J44" s="32">
        <v>0</v>
      </c>
      <c r="K44" s="32">
        <v>0</v>
      </c>
      <c r="L44" s="32">
        <v>0</v>
      </c>
      <c r="M44" s="32">
        <v>0</v>
      </c>
      <c r="N44" s="32" t="str">
        <f>IF(B44="","00000000000000000",B44)&amp;IF(C44="","000000",C44)&amp;IF(D44="","000",D44)</f>
        <v>07030000000000150540110152</v>
      </c>
      <c r="O44" s="32"/>
      <c r="P44" s="32">
        <v>408700</v>
      </c>
      <c r="Q44" s="32">
        <v>0</v>
      </c>
      <c r="R44" s="199">
        <v>0</v>
      </c>
      <c r="S44" s="198"/>
    </row>
    <row r="45" spans="2:19" x14ac:dyDescent="0.2">
      <c r="B45" s="201" t="s">
        <v>138</v>
      </c>
      <c r="C45" s="200" t="s">
        <v>131</v>
      </c>
      <c r="D45" s="200" t="s">
        <v>132</v>
      </c>
      <c r="E45" s="173"/>
      <c r="F45" s="176">
        <v>94650.75</v>
      </c>
      <c r="G45" s="176"/>
      <c r="H45" s="175"/>
      <c r="I45" s="32">
        <v>94650.75</v>
      </c>
      <c r="J45" s="32">
        <v>0</v>
      </c>
      <c r="K45" s="32">
        <v>0</v>
      </c>
      <c r="L45" s="32">
        <v>0</v>
      </c>
      <c r="M45" s="32">
        <v>0</v>
      </c>
      <c r="N45" s="32" t="str">
        <f>IF(B45="","00000000000000000",B45)&amp;IF(C45="","000000",C45)&amp;IF(D45="","000",D45)</f>
        <v>07090000000000150540110152</v>
      </c>
      <c r="O45" s="32"/>
      <c r="P45" s="32">
        <v>94650.75</v>
      </c>
      <c r="Q45" s="32">
        <v>0</v>
      </c>
      <c r="R45" s="199">
        <v>0</v>
      </c>
      <c r="S45" s="198"/>
    </row>
    <row r="46" spans="2:19" x14ac:dyDescent="0.2">
      <c r="B46" s="201" t="s">
        <v>102</v>
      </c>
      <c r="C46" s="200" t="s">
        <v>109</v>
      </c>
      <c r="D46" s="200" t="s">
        <v>82</v>
      </c>
      <c r="E46" s="173">
        <v>1275900.03</v>
      </c>
      <c r="F46" s="176"/>
      <c r="G46" s="176"/>
      <c r="H46" s="175"/>
      <c r="I46" s="32">
        <v>0</v>
      </c>
      <c r="J46" s="32">
        <v>1275900.03</v>
      </c>
      <c r="K46" s="32">
        <v>0</v>
      </c>
      <c r="L46" s="32">
        <v>0</v>
      </c>
      <c r="M46" s="32">
        <v>1275900.03</v>
      </c>
      <c r="N46" s="32" t="str">
        <f>IF(B46="","00000000000000000",B46)&amp;IF(C46="","000000",C46)&amp;IF(D46="","000",D46)</f>
        <v>07020000000000111540120211</v>
      </c>
      <c r="O46" s="32"/>
      <c r="P46" s="32">
        <v>0</v>
      </c>
      <c r="Q46" s="32">
        <v>0</v>
      </c>
      <c r="R46" s="199">
        <v>0</v>
      </c>
      <c r="S46" s="198"/>
    </row>
    <row r="47" spans="2:19" x14ac:dyDescent="0.2">
      <c r="B47" s="201" t="s">
        <v>110</v>
      </c>
      <c r="C47" s="200" t="s">
        <v>109</v>
      </c>
      <c r="D47" s="200" t="s">
        <v>82</v>
      </c>
      <c r="E47" s="173">
        <v>55375.19</v>
      </c>
      <c r="F47" s="176"/>
      <c r="G47" s="176"/>
      <c r="H47" s="175"/>
      <c r="I47" s="32">
        <v>0</v>
      </c>
      <c r="J47" s="32">
        <v>55375.19</v>
      </c>
      <c r="K47" s="32">
        <v>0</v>
      </c>
      <c r="L47" s="32">
        <v>0</v>
      </c>
      <c r="M47" s="32">
        <v>55375.19</v>
      </c>
      <c r="N47" s="32" t="str">
        <f>IF(B47="","00000000000000000",B47)&amp;IF(C47="","000000",C47)&amp;IF(D47="","000",D47)</f>
        <v>0702000Ю650500111540120211</v>
      </c>
      <c r="O47" s="32"/>
      <c r="P47" s="32">
        <v>0</v>
      </c>
      <c r="Q47" s="32">
        <v>0</v>
      </c>
      <c r="R47" s="199">
        <v>0</v>
      </c>
      <c r="S47" s="198"/>
    </row>
    <row r="48" spans="2:19" x14ac:dyDescent="0.2">
      <c r="B48" s="201" t="s">
        <v>111</v>
      </c>
      <c r="C48" s="200" t="s">
        <v>109</v>
      </c>
      <c r="D48" s="200" t="s">
        <v>82</v>
      </c>
      <c r="E48" s="173">
        <v>98753.68</v>
      </c>
      <c r="F48" s="176"/>
      <c r="G48" s="176"/>
      <c r="H48" s="175"/>
      <c r="I48" s="32">
        <v>0</v>
      </c>
      <c r="J48" s="32">
        <v>98753.68</v>
      </c>
      <c r="K48" s="32">
        <v>0</v>
      </c>
      <c r="L48" s="32">
        <v>0</v>
      </c>
      <c r="M48" s="32">
        <v>98753.68</v>
      </c>
      <c r="N48" s="32" t="str">
        <f>IF(B48="","00000000000000000",B48)&amp;IF(C48="","000000",C48)&amp;IF(D48="","000",D48)</f>
        <v>0702000Ю651790111540120211</v>
      </c>
      <c r="O48" s="32"/>
      <c r="P48" s="32">
        <v>0</v>
      </c>
      <c r="Q48" s="32">
        <v>0</v>
      </c>
      <c r="R48" s="199">
        <v>0</v>
      </c>
      <c r="S48" s="198"/>
    </row>
    <row r="49" spans="2:19" x14ac:dyDescent="0.2">
      <c r="B49" s="201" t="s">
        <v>112</v>
      </c>
      <c r="C49" s="200" t="s">
        <v>109</v>
      </c>
      <c r="D49" s="200" t="s">
        <v>82</v>
      </c>
      <c r="E49" s="173">
        <v>1385191.69</v>
      </c>
      <c r="F49" s="176"/>
      <c r="G49" s="176"/>
      <c r="H49" s="175"/>
      <c r="I49" s="32">
        <v>0</v>
      </c>
      <c r="J49" s="32">
        <v>1385191.69</v>
      </c>
      <c r="K49" s="32">
        <v>0</v>
      </c>
      <c r="L49" s="32">
        <v>0</v>
      </c>
      <c r="M49" s="32">
        <v>1385191.69</v>
      </c>
      <c r="N49" s="32" t="str">
        <f>IF(B49="","00000000000000000",B49)&amp;IF(C49="","000000",C49)&amp;IF(D49="","000",D49)</f>
        <v>0702000Ю653030111540120211</v>
      </c>
      <c r="O49" s="32"/>
      <c r="P49" s="32">
        <v>0</v>
      </c>
      <c r="Q49" s="32">
        <v>0</v>
      </c>
      <c r="R49" s="199">
        <v>0</v>
      </c>
      <c r="S49" s="198"/>
    </row>
    <row r="50" spans="2:19" x14ac:dyDescent="0.2">
      <c r="B50" s="201" t="s">
        <v>113</v>
      </c>
      <c r="C50" s="200" t="s">
        <v>109</v>
      </c>
      <c r="D50" s="200" t="s">
        <v>82</v>
      </c>
      <c r="E50" s="173">
        <v>348212.67</v>
      </c>
      <c r="F50" s="176"/>
      <c r="G50" s="176"/>
      <c r="H50" s="175"/>
      <c r="I50" s="32">
        <v>0</v>
      </c>
      <c r="J50" s="32">
        <v>348212.67</v>
      </c>
      <c r="K50" s="32">
        <v>0</v>
      </c>
      <c r="L50" s="32">
        <v>0</v>
      </c>
      <c r="M50" s="32">
        <v>348212.67</v>
      </c>
      <c r="N50" s="32" t="str">
        <f>IF(B50="","00000000000000000",B50)&amp;IF(C50="","000000",C50)&amp;IF(D50="","000",D50)</f>
        <v>07030000000000111540120211</v>
      </c>
      <c r="O50" s="32"/>
      <c r="P50" s="32">
        <v>0</v>
      </c>
      <c r="Q50" s="32">
        <v>0</v>
      </c>
      <c r="R50" s="199">
        <v>0</v>
      </c>
      <c r="S50" s="198"/>
    </row>
    <row r="51" spans="2:19" x14ac:dyDescent="0.2">
      <c r="B51" s="201" t="s">
        <v>114</v>
      </c>
      <c r="C51" s="200" t="s">
        <v>109</v>
      </c>
      <c r="D51" s="200" t="s">
        <v>87</v>
      </c>
      <c r="E51" s="173">
        <v>383217.78</v>
      </c>
      <c r="F51" s="176"/>
      <c r="G51" s="176"/>
      <c r="H51" s="175"/>
      <c r="I51" s="32">
        <v>0</v>
      </c>
      <c r="J51" s="32">
        <v>383217.78</v>
      </c>
      <c r="K51" s="32">
        <v>0</v>
      </c>
      <c r="L51" s="32">
        <v>0</v>
      </c>
      <c r="M51" s="32">
        <v>383217.78</v>
      </c>
      <c r="N51" s="32" t="str">
        <f>IF(B51="","00000000000000000",B51)&amp;IF(C51="","000000",C51)&amp;IF(D51="","000",D51)</f>
        <v>07020000000000119540120213</v>
      </c>
      <c r="O51" s="32"/>
      <c r="P51" s="32">
        <v>0</v>
      </c>
      <c r="Q51" s="32">
        <v>0</v>
      </c>
      <c r="R51" s="199">
        <v>0</v>
      </c>
      <c r="S51" s="198"/>
    </row>
    <row r="52" spans="2:19" x14ac:dyDescent="0.2">
      <c r="B52" s="201" t="s">
        <v>115</v>
      </c>
      <c r="C52" s="200" t="s">
        <v>109</v>
      </c>
      <c r="D52" s="200" t="s">
        <v>87</v>
      </c>
      <c r="E52" s="173">
        <v>22724.81</v>
      </c>
      <c r="F52" s="176"/>
      <c r="G52" s="176"/>
      <c r="H52" s="175"/>
      <c r="I52" s="32">
        <v>0</v>
      </c>
      <c r="J52" s="32">
        <v>22724.81</v>
      </c>
      <c r="K52" s="32">
        <v>0</v>
      </c>
      <c r="L52" s="32">
        <v>0</v>
      </c>
      <c r="M52" s="32">
        <v>22724.81</v>
      </c>
      <c r="N52" s="32" t="str">
        <f>IF(B52="","00000000000000000",B52)&amp;IF(C52="","000000",C52)&amp;IF(D52="","000",D52)</f>
        <v>0702000Ю650500119540120213</v>
      </c>
      <c r="O52" s="32"/>
      <c r="P52" s="32">
        <v>0</v>
      </c>
      <c r="Q52" s="32">
        <v>0</v>
      </c>
      <c r="R52" s="199">
        <v>0</v>
      </c>
      <c r="S52" s="198"/>
    </row>
    <row r="53" spans="2:19" x14ac:dyDescent="0.2">
      <c r="B53" s="201" t="s">
        <v>116</v>
      </c>
      <c r="C53" s="200" t="s">
        <v>109</v>
      </c>
      <c r="D53" s="200" t="s">
        <v>87</v>
      </c>
      <c r="E53" s="173">
        <v>29841.86</v>
      </c>
      <c r="F53" s="176"/>
      <c r="G53" s="176"/>
      <c r="H53" s="175"/>
      <c r="I53" s="32">
        <v>0</v>
      </c>
      <c r="J53" s="32">
        <v>29841.86</v>
      </c>
      <c r="K53" s="32">
        <v>0</v>
      </c>
      <c r="L53" s="32">
        <v>0</v>
      </c>
      <c r="M53" s="32">
        <v>29841.86</v>
      </c>
      <c r="N53" s="32" t="str">
        <f>IF(B53="","00000000000000000",B53)&amp;IF(C53="","000000",C53)&amp;IF(D53="","000",D53)</f>
        <v>0702000Ю651790119540120213</v>
      </c>
      <c r="O53" s="32"/>
      <c r="P53" s="32">
        <v>0</v>
      </c>
      <c r="Q53" s="32">
        <v>0</v>
      </c>
      <c r="R53" s="199">
        <v>0</v>
      </c>
      <c r="S53" s="198"/>
    </row>
    <row r="54" spans="2:19" x14ac:dyDescent="0.2">
      <c r="B54" s="201" t="s">
        <v>117</v>
      </c>
      <c r="C54" s="200" t="s">
        <v>109</v>
      </c>
      <c r="D54" s="200" t="s">
        <v>87</v>
      </c>
      <c r="E54" s="173">
        <v>420303.35</v>
      </c>
      <c r="F54" s="176"/>
      <c r="G54" s="176"/>
      <c r="H54" s="175"/>
      <c r="I54" s="32">
        <v>0</v>
      </c>
      <c r="J54" s="32">
        <v>420303.35</v>
      </c>
      <c r="K54" s="32">
        <v>0</v>
      </c>
      <c r="L54" s="32">
        <v>0</v>
      </c>
      <c r="M54" s="32">
        <v>420303.35</v>
      </c>
      <c r="N54" s="32" t="str">
        <f>IF(B54="","00000000000000000",B54)&amp;IF(C54="","000000",C54)&amp;IF(D54="","000",D54)</f>
        <v>0702000Ю653030119540120213</v>
      </c>
      <c r="O54" s="32"/>
      <c r="P54" s="32">
        <v>0</v>
      </c>
      <c r="Q54" s="32">
        <v>0</v>
      </c>
      <c r="R54" s="199">
        <v>0</v>
      </c>
      <c r="S54" s="198"/>
    </row>
    <row r="55" spans="2:19" x14ac:dyDescent="0.2">
      <c r="B55" s="201" t="s">
        <v>118</v>
      </c>
      <c r="C55" s="200" t="s">
        <v>109</v>
      </c>
      <c r="D55" s="200" t="s">
        <v>87</v>
      </c>
      <c r="E55" s="173">
        <v>100258.11</v>
      </c>
      <c r="F55" s="176"/>
      <c r="G55" s="176"/>
      <c r="H55" s="175"/>
      <c r="I55" s="32">
        <v>0</v>
      </c>
      <c r="J55" s="32">
        <v>100258.11</v>
      </c>
      <c r="K55" s="32">
        <v>0</v>
      </c>
      <c r="L55" s="32">
        <v>0</v>
      </c>
      <c r="M55" s="32">
        <v>100258.11</v>
      </c>
      <c r="N55" s="32" t="str">
        <f>IF(B55="","00000000000000000",B55)&amp;IF(C55="","000000",C55)&amp;IF(D55="","000",D55)</f>
        <v>07030000000000119540120213</v>
      </c>
      <c r="O55" s="32"/>
      <c r="P55" s="32">
        <v>0</v>
      </c>
      <c r="Q55" s="32">
        <v>0</v>
      </c>
      <c r="R55" s="199">
        <v>0</v>
      </c>
      <c r="S55" s="198"/>
    </row>
    <row r="56" spans="2:19" x14ac:dyDescent="0.2">
      <c r="B56" s="201" t="s">
        <v>119</v>
      </c>
      <c r="C56" s="200" t="s">
        <v>109</v>
      </c>
      <c r="D56" s="200" t="s">
        <v>91</v>
      </c>
      <c r="E56" s="173">
        <v>16290</v>
      </c>
      <c r="F56" s="176"/>
      <c r="G56" s="176"/>
      <c r="H56" s="175"/>
      <c r="I56" s="32">
        <v>0</v>
      </c>
      <c r="J56" s="32">
        <v>16290</v>
      </c>
      <c r="K56" s="32">
        <v>0</v>
      </c>
      <c r="L56" s="32">
        <v>0</v>
      </c>
      <c r="M56" s="32">
        <v>16290</v>
      </c>
      <c r="N56" s="32" t="str">
        <f>IF(B56="","00000000000000000",B56)&amp;IF(C56="","000000",C56)&amp;IF(D56="","000",D56)</f>
        <v>07020000000000244540120221</v>
      </c>
      <c r="O56" s="32"/>
      <c r="P56" s="32">
        <v>0</v>
      </c>
      <c r="Q56" s="32">
        <v>0</v>
      </c>
      <c r="R56" s="199">
        <v>0</v>
      </c>
      <c r="S56" s="198"/>
    </row>
    <row r="57" spans="2:19" x14ac:dyDescent="0.2">
      <c r="B57" s="201" t="s">
        <v>119</v>
      </c>
      <c r="C57" s="200" t="s">
        <v>109</v>
      </c>
      <c r="D57" s="200" t="s">
        <v>93</v>
      </c>
      <c r="E57" s="173">
        <v>288139.65999999997</v>
      </c>
      <c r="F57" s="176"/>
      <c r="G57" s="176"/>
      <c r="H57" s="175"/>
      <c r="I57" s="32">
        <v>0</v>
      </c>
      <c r="J57" s="32">
        <v>288139.65999999997</v>
      </c>
      <c r="K57" s="32">
        <v>0</v>
      </c>
      <c r="L57" s="32">
        <v>0</v>
      </c>
      <c r="M57" s="32">
        <v>288139.65999999997</v>
      </c>
      <c r="N57" s="32" t="str">
        <f>IF(B57="","00000000000000000",B57)&amp;IF(C57="","000000",C57)&amp;IF(D57="","000",D57)</f>
        <v>07020000000000244540120225</v>
      </c>
      <c r="O57" s="32"/>
      <c r="P57" s="32">
        <v>0</v>
      </c>
      <c r="Q57" s="32">
        <v>0</v>
      </c>
      <c r="R57" s="199">
        <v>0</v>
      </c>
      <c r="S57" s="198"/>
    </row>
    <row r="58" spans="2:19" x14ac:dyDescent="0.2">
      <c r="B58" s="201" t="s">
        <v>119</v>
      </c>
      <c r="C58" s="200" t="s">
        <v>109</v>
      </c>
      <c r="D58" s="200" t="s">
        <v>88</v>
      </c>
      <c r="E58" s="173">
        <v>96355</v>
      </c>
      <c r="F58" s="176"/>
      <c r="G58" s="176"/>
      <c r="H58" s="175"/>
      <c r="I58" s="32">
        <v>0</v>
      </c>
      <c r="J58" s="32">
        <v>96355</v>
      </c>
      <c r="K58" s="32">
        <v>0</v>
      </c>
      <c r="L58" s="32">
        <v>0</v>
      </c>
      <c r="M58" s="32">
        <v>96355</v>
      </c>
      <c r="N58" s="32" t="str">
        <f>IF(B58="","00000000000000000",B58)&amp;IF(C58="","000000",C58)&amp;IF(D58="","000",D58)</f>
        <v>07020000000000244540120226</v>
      </c>
      <c r="O58" s="32"/>
      <c r="P58" s="32">
        <v>0</v>
      </c>
      <c r="Q58" s="32">
        <v>0</v>
      </c>
      <c r="R58" s="199">
        <v>0</v>
      </c>
      <c r="S58" s="198"/>
    </row>
    <row r="59" spans="2:19" x14ac:dyDescent="0.2">
      <c r="B59" s="201" t="s">
        <v>120</v>
      </c>
      <c r="C59" s="200" t="s">
        <v>109</v>
      </c>
      <c r="D59" s="200" t="s">
        <v>88</v>
      </c>
      <c r="E59" s="173">
        <v>6930</v>
      </c>
      <c r="F59" s="176"/>
      <c r="G59" s="176"/>
      <c r="H59" s="175"/>
      <c r="I59" s="32">
        <v>0</v>
      </c>
      <c r="J59" s="32">
        <v>6930</v>
      </c>
      <c r="K59" s="32">
        <v>0</v>
      </c>
      <c r="L59" s="32">
        <v>0</v>
      </c>
      <c r="M59" s="32">
        <v>6930</v>
      </c>
      <c r="N59" s="32" t="str">
        <f>IF(B59="","00000000000000000",B59)&amp;IF(C59="","000000",C59)&amp;IF(D59="","000",D59)</f>
        <v>07090000000000244540120226</v>
      </c>
      <c r="O59" s="32"/>
      <c r="P59" s="32">
        <v>0</v>
      </c>
      <c r="Q59" s="32">
        <v>0</v>
      </c>
      <c r="R59" s="199">
        <v>0</v>
      </c>
      <c r="S59" s="198"/>
    </row>
    <row r="60" spans="2:19" x14ac:dyDescent="0.2">
      <c r="B60" s="201" t="s">
        <v>119</v>
      </c>
      <c r="C60" s="200" t="s">
        <v>109</v>
      </c>
      <c r="D60" s="200" t="s">
        <v>121</v>
      </c>
      <c r="E60" s="173">
        <v>12411.71</v>
      </c>
      <c r="F60" s="176"/>
      <c r="G60" s="176"/>
      <c r="H60" s="175"/>
      <c r="I60" s="32">
        <v>0</v>
      </c>
      <c r="J60" s="32">
        <v>12411.71</v>
      </c>
      <c r="K60" s="32">
        <v>0</v>
      </c>
      <c r="L60" s="32">
        <v>0</v>
      </c>
      <c r="M60" s="32">
        <v>12411.71</v>
      </c>
      <c r="N60" s="32" t="str">
        <f>IF(B60="","00000000000000000",B60)&amp;IF(C60="","000000",C60)&amp;IF(D60="","000",D60)</f>
        <v>07020000000000244540120227</v>
      </c>
      <c r="O60" s="32"/>
      <c r="P60" s="32">
        <v>0</v>
      </c>
      <c r="Q60" s="32">
        <v>0</v>
      </c>
      <c r="R60" s="199">
        <v>0</v>
      </c>
      <c r="S60" s="198"/>
    </row>
    <row r="61" spans="2:19" x14ac:dyDescent="0.2">
      <c r="B61" s="201" t="s">
        <v>102</v>
      </c>
      <c r="C61" s="200" t="s">
        <v>109</v>
      </c>
      <c r="D61" s="200" t="s">
        <v>100</v>
      </c>
      <c r="E61" s="173">
        <v>11318.79</v>
      </c>
      <c r="F61" s="176"/>
      <c r="G61" s="176"/>
      <c r="H61" s="175"/>
      <c r="I61" s="32">
        <v>0</v>
      </c>
      <c r="J61" s="32">
        <v>11318.79</v>
      </c>
      <c r="K61" s="32">
        <v>0</v>
      </c>
      <c r="L61" s="32">
        <v>0</v>
      </c>
      <c r="M61" s="32">
        <v>11318.79</v>
      </c>
      <c r="N61" s="32" t="str">
        <f>IF(B61="","00000000000000000",B61)&amp;IF(C61="","000000",C61)&amp;IF(D61="","000",D61)</f>
        <v>07020000000000111540120266</v>
      </c>
      <c r="O61" s="32"/>
      <c r="P61" s="32">
        <v>0</v>
      </c>
      <c r="Q61" s="32">
        <v>0</v>
      </c>
      <c r="R61" s="199">
        <v>0</v>
      </c>
      <c r="S61" s="198"/>
    </row>
    <row r="62" spans="2:19" x14ac:dyDescent="0.2">
      <c r="B62" s="201" t="s">
        <v>97</v>
      </c>
      <c r="C62" s="200" t="s">
        <v>109</v>
      </c>
      <c r="D62" s="200" t="s">
        <v>99</v>
      </c>
      <c r="E62" s="173">
        <v>1567718.79</v>
      </c>
      <c r="F62" s="176"/>
      <c r="G62" s="176"/>
      <c r="H62" s="175"/>
      <c r="I62" s="32">
        <v>0</v>
      </c>
      <c r="J62" s="32">
        <v>1567718.79</v>
      </c>
      <c r="K62" s="32">
        <v>0</v>
      </c>
      <c r="L62" s="32">
        <v>0</v>
      </c>
      <c r="M62" s="32">
        <v>1567718.79</v>
      </c>
      <c r="N62" s="32" t="str">
        <f>IF(B62="","00000000000000000",B62)&amp;IF(C62="","000000",C62)&amp;IF(D62="","000",D62)</f>
        <v>07020000000000000540120272</v>
      </c>
      <c r="O62" s="32"/>
      <c r="P62" s="32">
        <v>0</v>
      </c>
      <c r="Q62" s="32">
        <v>0</v>
      </c>
      <c r="R62" s="199">
        <v>0</v>
      </c>
      <c r="S62" s="198"/>
    </row>
    <row r="63" spans="2:19" x14ac:dyDescent="0.2">
      <c r="B63" s="201" t="s">
        <v>122</v>
      </c>
      <c r="C63" s="200" t="s">
        <v>109</v>
      </c>
      <c r="D63" s="200" t="s">
        <v>99</v>
      </c>
      <c r="E63" s="173">
        <v>18981.84</v>
      </c>
      <c r="F63" s="176"/>
      <c r="G63" s="176"/>
      <c r="H63" s="175"/>
      <c r="I63" s="32">
        <v>0</v>
      </c>
      <c r="J63" s="32">
        <v>18981.84</v>
      </c>
      <c r="K63" s="32">
        <v>0</v>
      </c>
      <c r="L63" s="32">
        <v>0</v>
      </c>
      <c r="M63" s="32">
        <v>18981.84</v>
      </c>
      <c r="N63" s="32" t="str">
        <f>IF(B63="","00000000000000000",B63)&amp;IF(C63="","000000",C63)&amp;IF(D63="","000",D63)</f>
        <v>07030000000000000540120272</v>
      </c>
      <c r="O63" s="32"/>
      <c r="P63" s="32">
        <v>0</v>
      </c>
      <c r="Q63" s="32">
        <v>0</v>
      </c>
      <c r="R63" s="199">
        <v>0</v>
      </c>
      <c r="S63" s="198"/>
    </row>
    <row r="64" spans="2:19" x14ac:dyDescent="0.2">
      <c r="B64" s="201" t="s">
        <v>123</v>
      </c>
      <c r="C64" s="200" t="s">
        <v>109</v>
      </c>
      <c r="D64" s="200" t="s">
        <v>99</v>
      </c>
      <c r="E64" s="173">
        <v>87720.75</v>
      </c>
      <c r="F64" s="176"/>
      <c r="G64" s="176"/>
      <c r="H64" s="175"/>
      <c r="I64" s="32">
        <v>0</v>
      </c>
      <c r="J64" s="32">
        <v>87720.75</v>
      </c>
      <c r="K64" s="32">
        <v>0</v>
      </c>
      <c r="L64" s="32">
        <v>0</v>
      </c>
      <c r="M64" s="32">
        <v>87720.75</v>
      </c>
      <c r="N64" s="32" t="str">
        <f>IF(B64="","00000000000000000",B64)&amp;IF(C64="","000000",C64)&amp;IF(D64="","000",D64)</f>
        <v>07090000000000000540120272</v>
      </c>
      <c r="O64" s="32"/>
      <c r="P64" s="32">
        <v>0</v>
      </c>
      <c r="Q64" s="32">
        <v>0</v>
      </c>
      <c r="R64" s="199">
        <v>0</v>
      </c>
      <c r="S64" s="198"/>
    </row>
    <row r="65" spans="2:19" x14ac:dyDescent="0.2">
      <c r="B65" s="201" t="s">
        <v>124</v>
      </c>
      <c r="C65" s="200" t="s">
        <v>109</v>
      </c>
      <c r="D65" s="200" t="s">
        <v>105</v>
      </c>
      <c r="E65" s="173">
        <v>3849</v>
      </c>
      <c r="F65" s="176"/>
      <c r="G65" s="176"/>
      <c r="H65" s="175"/>
      <c r="I65" s="32">
        <v>0</v>
      </c>
      <c r="J65" s="32">
        <v>3849</v>
      </c>
      <c r="K65" s="32">
        <v>0</v>
      </c>
      <c r="L65" s="32">
        <v>0</v>
      </c>
      <c r="M65" s="32">
        <v>3849</v>
      </c>
      <c r="N65" s="32" t="str">
        <f>IF(B65="","00000000000000000",B65)&amp;IF(C65="","000000",C65)&amp;IF(D65="","000",D65)</f>
        <v>07020000000000852540120291</v>
      </c>
      <c r="O65" s="32"/>
      <c r="P65" s="32">
        <v>0</v>
      </c>
      <c r="Q65" s="32">
        <v>0</v>
      </c>
      <c r="R65" s="199">
        <v>0</v>
      </c>
      <c r="S65" s="198"/>
    </row>
    <row r="66" spans="2:19" ht="0.75" customHeight="1" thickBot="1" x14ac:dyDescent="0.25">
      <c r="B66" s="197"/>
      <c r="C66" s="196"/>
      <c r="D66" s="196"/>
      <c r="E66" s="195"/>
      <c r="F66" s="195"/>
      <c r="G66" s="195"/>
      <c r="H66" s="195"/>
      <c r="I66" s="194"/>
      <c r="J66" s="194"/>
      <c r="K66" s="194"/>
      <c r="L66" s="194"/>
      <c r="M66" s="194"/>
      <c r="N66" s="194"/>
      <c r="O66" s="194"/>
      <c r="P66" s="194"/>
      <c r="Q66" s="194"/>
      <c r="R66" s="193"/>
    </row>
    <row r="67" spans="2:19" ht="13.5" thickBot="1" x14ac:dyDescent="0.25">
      <c r="B67" s="77" t="s">
        <v>19</v>
      </c>
      <c r="C67" s="77"/>
      <c r="D67" s="102"/>
      <c r="E67" s="192">
        <v>6516897.0300000003</v>
      </c>
      <c r="F67" s="160">
        <v>6082029.4400000004</v>
      </c>
      <c r="G67" s="160">
        <v>2297719.5299999998</v>
      </c>
      <c r="H67" s="160">
        <v>734452.59</v>
      </c>
      <c r="I67" s="160">
        <v>6082029.4400000004</v>
      </c>
      <c r="J67" s="160">
        <v>6516897.0300000003</v>
      </c>
      <c r="K67" s="160">
        <v>734452.59</v>
      </c>
      <c r="L67" s="160">
        <v>2297719.5299999998</v>
      </c>
      <c r="M67" s="160">
        <v>6516897.0300000003</v>
      </c>
      <c r="N67" s="160"/>
      <c r="O67" s="160"/>
      <c r="P67" s="160">
        <v>6082029.4400000004</v>
      </c>
      <c r="Q67" s="160">
        <v>2297719.5299999998</v>
      </c>
      <c r="R67" s="191">
        <v>734452.59</v>
      </c>
    </row>
    <row r="68" spans="2:19" x14ac:dyDescent="0.2">
      <c r="B68" s="7"/>
      <c r="C68" s="7"/>
      <c r="D68" s="7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7"/>
    </row>
    <row r="69" spans="2:19" ht="12.75" customHeight="1" x14ac:dyDescent="0.2">
      <c r="B69" s="7"/>
      <c r="C69" s="7"/>
      <c r="D69" s="7"/>
      <c r="E69" s="26"/>
      <c r="F69" s="26"/>
      <c r="G69" s="26"/>
      <c r="H69" s="27"/>
      <c r="I69" s="26"/>
      <c r="J69" s="26"/>
      <c r="K69" s="26"/>
      <c r="L69" s="26"/>
      <c r="M69" s="26"/>
      <c r="N69" s="26"/>
      <c r="O69" s="26"/>
      <c r="P69" s="26"/>
      <c r="Q69" s="26"/>
      <c r="R69" s="28" t="s">
        <v>49</v>
      </c>
    </row>
    <row r="70" spans="2:19" ht="19.5" customHeight="1" x14ac:dyDescent="0.2">
      <c r="B70" s="101" t="s">
        <v>48</v>
      </c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90"/>
      <c r="O70" s="190"/>
      <c r="P70" s="190"/>
      <c r="Q70" s="190"/>
      <c r="R70" s="190"/>
    </row>
    <row r="71" spans="2:19" ht="23.1" customHeight="1" x14ac:dyDescent="0.2">
      <c r="B71" s="113" t="s">
        <v>50</v>
      </c>
      <c r="C71" s="113"/>
      <c r="D71" s="114"/>
      <c r="E71" s="100" t="s">
        <v>51</v>
      </c>
      <c r="F71" s="100"/>
      <c r="G71" s="88" t="s">
        <v>54</v>
      </c>
      <c r="H71" s="89"/>
      <c r="I71" s="89"/>
      <c r="J71" s="89"/>
      <c r="K71" s="89"/>
      <c r="L71" s="89"/>
      <c r="M71" s="89"/>
      <c r="N71" s="26"/>
      <c r="O71" s="26"/>
      <c r="P71" s="26"/>
      <c r="Q71" s="26"/>
      <c r="R71" s="26"/>
    </row>
    <row r="72" spans="2:19" ht="23.1" customHeight="1" x14ac:dyDescent="0.2">
      <c r="B72" s="115"/>
      <c r="C72" s="115"/>
      <c r="D72" s="116"/>
      <c r="E72" s="79" t="s">
        <v>52</v>
      </c>
      <c r="F72" s="79" t="s">
        <v>53</v>
      </c>
      <c r="G72" s="189" t="s">
        <v>55</v>
      </c>
      <c r="H72" s="188"/>
      <c r="I72" s="187"/>
      <c r="J72" s="119" t="s">
        <v>69</v>
      </c>
      <c r="K72" s="79" t="s">
        <v>154</v>
      </c>
      <c r="L72" s="79" t="s">
        <v>153</v>
      </c>
      <c r="M72" s="186" t="s">
        <v>152</v>
      </c>
      <c r="N72" s="179"/>
      <c r="O72" s="179"/>
      <c r="P72" s="26"/>
      <c r="Q72" s="26"/>
      <c r="R72" s="26"/>
    </row>
    <row r="73" spans="2:19" x14ac:dyDescent="0.2">
      <c r="B73" s="115"/>
      <c r="C73" s="115"/>
      <c r="D73" s="116"/>
      <c r="E73" s="87"/>
      <c r="F73" s="87"/>
      <c r="G73" s="79" t="s">
        <v>65</v>
      </c>
      <c r="H73" s="100" t="s">
        <v>66</v>
      </c>
      <c r="I73" s="100"/>
      <c r="J73" s="87"/>
      <c r="K73" s="87"/>
      <c r="L73" s="87"/>
      <c r="M73" s="185"/>
      <c r="N73" s="179"/>
      <c r="O73" s="179"/>
      <c r="P73" s="26"/>
      <c r="Q73" s="26"/>
      <c r="R73" s="26"/>
    </row>
    <row r="74" spans="2:19" ht="23.1" customHeight="1" x14ac:dyDescent="0.2">
      <c r="B74" s="117"/>
      <c r="C74" s="117"/>
      <c r="D74" s="118"/>
      <c r="E74" s="80"/>
      <c r="F74" s="80"/>
      <c r="G74" s="80"/>
      <c r="H74" s="65" t="s">
        <v>67</v>
      </c>
      <c r="I74" s="65" t="s">
        <v>68</v>
      </c>
      <c r="J74" s="80"/>
      <c r="K74" s="80"/>
      <c r="L74" s="80"/>
      <c r="M74" s="184"/>
      <c r="N74" s="179"/>
      <c r="O74" s="179"/>
      <c r="P74" s="26"/>
      <c r="Q74" s="26"/>
      <c r="R74" s="26"/>
    </row>
    <row r="75" spans="2:19" ht="12.75" customHeight="1" thickBot="1" x14ac:dyDescent="0.25">
      <c r="B75" s="183" t="s">
        <v>151</v>
      </c>
      <c r="C75" s="182"/>
      <c r="D75" s="182"/>
      <c r="E75" s="181" t="s">
        <v>150</v>
      </c>
      <c r="F75" s="181" t="s">
        <v>77</v>
      </c>
      <c r="G75" s="181" t="s">
        <v>149</v>
      </c>
      <c r="H75" s="181" t="s">
        <v>59</v>
      </c>
      <c r="I75" s="181" t="s">
        <v>60</v>
      </c>
      <c r="J75" s="180" t="s">
        <v>61</v>
      </c>
      <c r="K75" s="181" t="s">
        <v>62</v>
      </c>
      <c r="L75" s="180" t="s">
        <v>63</v>
      </c>
      <c r="M75" s="180" t="s">
        <v>64</v>
      </c>
      <c r="N75" s="179"/>
      <c r="O75" s="179"/>
      <c r="P75" s="26"/>
      <c r="R75" s="26"/>
    </row>
    <row r="76" spans="2:19" ht="12.75" customHeight="1" thickBot="1" x14ac:dyDescent="0.25">
      <c r="B76" s="178" t="s">
        <v>84</v>
      </c>
      <c r="C76" s="177" t="s">
        <v>83</v>
      </c>
      <c r="D76" s="177" t="s">
        <v>86</v>
      </c>
      <c r="E76" s="177" t="s">
        <v>85</v>
      </c>
      <c r="F76" s="177" t="s">
        <v>82</v>
      </c>
      <c r="G76" s="176">
        <v>371989.76000000001</v>
      </c>
      <c r="H76" s="176"/>
      <c r="I76" s="176"/>
      <c r="J76" s="175"/>
      <c r="K76" s="174"/>
      <c r="L76" s="174"/>
      <c r="M76" s="173"/>
      <c r="N76" s="172" t="str">
        <f>IF(B76="","00000000000000000",B76)&amp;IF(C76="","000000",C76)&amp;IF(D76="","000",D76)</f>
        <v>07010000000000130440110131</v>
      </c>
      <c r="R76" s="26"/>
    </row>
    <row r="77" spans="2:19" ht="12.75" customHeight="1" thickBot="1" x14ac:dyDescent="0.25">
      <c r="B77" s="178" t="s">
        <v>84</v>
      </c>
      <c r="C77" s="177" t="s">
        <v>83</v>
      </c>
      <c r="D77" s="177" t="s">
        <v>86</v>
      </c>
      <c r="E77" s="177" t="s">
        <v>85</v>
      </c>
      <c r="F77" s="177" t="s">
        <v>87</v>
      </c>
      <c r="G77" s="176">
        <v>112301.86</v>
      </c>
      <c r="H77" s="176"/>
      <c r="I77" s="176"/>
      <c r="J77" s="175"/>
      <c r="K77" s="174"/>
      <c r="L77" s="174"/>
      <c r="M77" s="173"/>
      <c r="N77" s="172" t="str">
        <f>IF(B77="","00000000000000000",B77)&amp;IF(C77="","000000",C77)&amp;IF(D77="","000",D77)</f>
        <v>07010000000000130440110131</v>
      </c>
      <c r="R77" s="26"/>
    </row>
    <row r="78" spans="2:19" ht="12.75" customHeight="1" thickBot="1" x14ac:dyDescent="0.25">
      <c r="B78" s="178" t="s">
        <v>84</v>
      </c>
      <c r="C78" s="177" t="s">
        <v>83</v>
      </c>
      <c r="D78" s="177" t="s">
        <v>86</v>
      </c>
      <c r="E78" s="177" t="s">
        <v>85</v>
      </c>
      <c r="F78" s="177" t="s">
        <v>88</v>
      </c>
      <c r="G78" s="176">
        <v>10048</v>
      </c>
      <c r="H78" s="176"/>
      <c r="I78" s="176"/>
      <c r="J78" s="175"/>
      <c r="K78" s="174"/>
      <c r="L78" s="174"/>
      <c r="M78" s="173"/>
      <c r="N78" s="172" t="str">
        <f>IF(B78="","00000000000000000",B78)&amp;IF(C78="","000000",C78)&amp;IF(D78="","000",D78)</f>
        <v>07010000000000130440110131</v>
      </c>
      <c r="R78" s="26"/>
    </row>
    <row r="79" spans="2:19" ht="12.75" customHeight="1" thickBot="1" x14ac:dyDescent="0.25">
      <c r="B79" s="178" t="s">
        <v>90</v>
      </c>
      <c r="C79" s="177" t="s">
        <v>83</v>
      </c>
      <c r="D79" s="177" t="s">
        <v>86</v>
      </c>
      <c r="E79" s="177" t="s">
        <v>89</v>
      </c>
      <c r="F79" s="177" t="s">
        <v>82</v>
      </c>
      <c r="G79" s="176">
        <v>11942716.970000001</v>
      </c>
      <c r="H79" s="176"/>
      <c r="I79" s="176"/>
      <c r="J79" s="175"/>
      <c r="K79" s="174"/>
      <c r="L79" s="174"/>
      <c r="M79" s="173"/>
      <c r="N79" s="172" t="str">
        <f>IF(B79="","00000000000000000",B79)&amp;IF(C79="","000000",C79)&amp;IF(D79="","000",D79)</f>
        <v>07020000000000130440110131</v>
      </c>
      <c r="R79" s="26"/>
    </row>
    <row r="80" spans="2:19" ht="12.75" customHeight="1" thickBot="1" x14ac:dyDescent="0.25">
      <c r="B80" s="178" t="s">
        <v>90</v>
      </c>
      <c r="C80" s="177" t="s">
        <v>83</v>
      </c>
      <c r="D80" s="177" t="s">
        <v>86</v>
      </c>
      <c r="E80" s="177" t="s">
        <v>89</v>
      </c>
      <c r="F80" s="177" t="s">
        <v>87</v>
      </c>
      <c r="G80" s="176">
        <v>3612075.81</v>
      </c>
      <c r="H80" s="176"/>
      <c r="I80" s="176"/>
      <c r="J80" s="175"/>
      <c r="K80" s="174"/>
      <c r="L80" s="174"/>
      <c r="M80" s="173"/>
      <c r="N80" s="172" t="str">
        <f>IF(B80="","00000000000000000",B80)&amp;IF(C80="","000000",C80)&amp;IF(D80="","000",D80)</f>
        <v>07020000000000130440110131</v>
      </c>
      <c r="R80" s="26"/>
    </row>
    <row r="81" spans="2:18" ht="12.75" customHeight="1" thickBot="1" x14ac:dyDescent="0.25">
      <c r="B81" s="178" t="s">
        <v>90</v>
      </c>
      <c r="C81" s="177" t="s">
        <v>83</v>
      </c>
      <c r="D81" s="177" t="s">
        <v>86</v>
      </c>
      <c r="E81" s="177" t="s">
        <v>89</v>
      </c>
      <c r="F81" s="177" t="s">
        <v>91</v>
      </c>
      <c r="G81" s="176">
        <v>16313.87</v>
      </c>
      <c r="H81" s="176"/>
      <c r="I81" s="176"/>
      <c r="J81" s="175"/>
      <c r="K81" s="174"/>
      <c r="L81" s="174"/>
      <c r="M81" s="173"/>
      <c r="N81" s="172" t="str">
        <f>IF(B81="","00000000000000000",B81)&amp;IF(C81="","000000",C81)&amp;IF(D81="","000",D81)</f>
        <v>07020000000000130440110131</v>
      </c>
      <c r="R81" s="26"/>
    </row>
    <row r="82" spans="2:18" ht="12.75" customHeight="1" thickBot="1" x14ac:dyDescent="0.25">
      <c r="B82" s="178" t="s">
        <v>90</v>
      </c>
      <c r="C82" s="177" t="s">
        <v>83</v>
      </c>
      <c r="D82" s="177" t="s">
        <v>86</v>
      </c>
      <c r="E82" s="177" t="s">
        <v>89</v>
      </c>
      <c r="F82" s="177" t="s">
        <v>92</v>
      </c>
      <c r="G82" s="176">
        <v>1403310.8</v>
      </c>
      <c r="H82" s="176"/>
      <c r="I82" s="176"/>
      <c r="J82" s="175"/>
      <c r="K82" s="174"/>
      <c r="L82" s="174"/>
      <c r="M82" s="173"/>
      <c r="N82" s="172" t="str">
        <f>IF(B82="","00000000000000000",B82)&amp;IF(C82="","000000",C82)&amp;IF(D82="","000",D82)</f>
        <v>07020000000000130440110131</v>
      </c>
      <c r="R82" s="26"/>
    </row>
    <row r="83" spans="2:18" ht="12.75" customHeight="1" thickBot="1" x14ac:dyDescent="0.25">
      <c r="B83" s="178" t="s">
        <v>90</v>
      </c>
      <c r="C83" s="177" t="s">
        <v>83</v>
      </c>
      <c r="D83" s="177" t="s">
        <v>86</v>
      </c>
      <c r="E83" s="177" t="s">
        <v>89</v>
      </c>
      <c r="F83" s="177" t="s">
        <v>93</v>
      </c>
      <c r="G83" s="176">
        <v>277944.78999999998</v>
      </c>
      <c r="H83" s="176"/>
      <c r="I83" s="176"/>
      <c r="J83" s="175"/>
      <c r="K83" s="174"/>
      <c r="L83" s="174"/>
      <c r="M83" s="173"/>
      <c r="N83" s="172" t="str">
        <f>IF(B83="","00000000000000000",B83)&amp;IF(C83="","000000",C83)&amp;IF(D83="","000",D83)</f>
        <v>07020000000000130440110131</v>
      </c>
      <c r="R83" s="26"/>
    </row>
    <row r="84" spans="2:18" ht="12.75" customHeight="1" thickBot="1" x14ac:dyDescent="0.25">
      <c r="B84" s="178" t="s">
        <v>90</v>
      </c>
      <c r="C84" s="177" t="s">
        <v>83</v>
      </c>
      <c r="D84" s="177" t="s">
        <v>86</v>
      </c>
      <c r="E84" s="177" t="s">
        <v>89</v>
      </c>
      <c r="F84" s="177" t="s">
        <v>88</v>
      </c>
      <c r="G84" s="176">
        <v>432570.53</v>
      </c>
      <c r="H84" s="176"/>
      <c r="I84" s="176"/>
      <c r="J84" s="175"/>
      <c r="K84" s="174"/>
      <c r="L84" s="174"/>
      <c r="M84" s="173"/>
      <c r="N84" s="172" t="str">
        <f>IF(B84="","00000000000000000",B84)&amp;IF(C84="","000000",C84)&amp;IF(D84="","000",D84)</f>
        <v>07020000000000130440110131</v>
      </c>
      <c r="R84" s="26"/>
    </row>
    <row r="85" spans="2:18" ht="12.75" customHeight="1" x14ac:dyDescent="0.2">
      <c r="B85" s="178" t="s">
        <v>90</v>
      </c>
      <c r="C85" s="177" t="s">
        <v>83</v>
      </c>
      <c r="D85" s="177" t="s">
        <v>86</v>
      </c>
      <c r="E85" s="177" t="s">
        <v>89</v>
      </c>
      <c r="F85" s="177" t="s">
        <v>94</v>
      </c>
      <c r="G85" s="176">
        <v>215563.58</v>
      </c>
      <c r="H85" s="176"/>
      <c r="I85" s="176"/>
      <c r="J85" s="175"/>
      <c r="K85" s="174"/>
      <c r="L85" s="174"/>
      <c r="M85" s="173"/>
      <c r="N85" s="172" t="str">
        <f>IF(B85="","00000000000000000",B85)&amp;IF(C85="","000000",C85)&amp;IF(D85="","000",D85)</f>
        <v>07020000000000130440110131</v>
      </c>
      <c r="R85" s="26"/>
    </row>
    <row r="86" spans="2:18" ht="0.75" customHeight="1" thickBot="1" x14ac:dyDescent="0.25">
      <c r="B86" s="171"/>
      <c r="C86" s="170"/>
      <c r="D86" s="170"/>
      <c r="E86" s="62"/>
      <c r="F86" s="62"/>
      <c r="G86" s="169"/>
      <c r="H86" s="169"/>
      <c r="I86" s="169"/>
      <c r="J86" s="168"/>
      <c r="K86" s="167"/>
      <c r="L86" s="166"/>
      <c r="M86" s="37"/>
      <c r="N86" s="26"/>
      <c r="O86" s="26"/>
      <c r="P86" s="26"/>
      <c r="Q86" s="26"/>
      <c r="R86" s="26"/>
    </row>
    <row r="87" spans="2:18" ht="12.75" customHeight="1" thickBot="1" x14ac:dyDescent="0.25">
      <c r="B87" s="165"/>
      <c r="C87" s="164" t="s">
        <v>19</v>
      </c>
      <c r="D87" s="164"/>
      <c r="E87" s="163"/>
      <c r="F87" s="162"/>
      <c r="G87" s="160">
        <v>18394835.969999999</v>
      </c>
      <c r="H87" s="160">
        <v>0</v>
      </c>
      <c r="I87" s="160">
        <v>0</v>
      </c>
      <c r="J87" s="161">
        <v>0</v>
      </c>
      <c r="K87" s="160">
        <v>0</v>
      </c>
      <c r="L87" s="160">
        <v>0</v>
      </c>
      <c r="M87" s="159">
        <v>0</v>
      </c>
      <c r="N87" s="26"/>
      <c r="O87" s="26"/>
      <c r="P87" s="26"/>
      <c r="Q87" s="26"/>
      <c r="R87" s="26"/>
    </row>
    <row r="88" spans="2:18" s="1" customFormat="1" ht="11.25" x14ac:dyDescent="0.2"/>
    <row r="89" spans="2:18" s="1" customFormat="1" ht="12.75" customHeight="1" x14ac:dyDescent="0.2">
      <c r="B89" s="8" t="s">
        <v>29</v>
      </c>
      <c r="C89" s="85"/>
      <c r="D89" s="85"/>
      <c r="E89" s="85"/>
      <c r="F89" s="82" t="s">
        <v>73</v>
      </c>
      <c r="G89" s="82"/>
      <c r="I89" s="7" t="s">
        <v>32</v>
      </c>
      <c r="J89" s="85"/>
      <c r="K89" s="85"/>
      <c r="M89" s="82" t="s">
        <v>81</v>
      </c>
      <c r="N89" s="82"/>
      <c r="O89" s="82"/>
      <c r="P89" s="82"/>
    </row>
    <row r="90" spans="2:18" s="1" customFormat="1" ht="12.75" customHeight="1" x14ac:dyDescent="0.2">
      <c r="C90" s="84" t="s">
        <v>31</v>
      </c>
      <c r="D90" s="84"/>
      <c r="E90" s="84"/>
      <c r="F90" s="84" t="s">
        <v>30</v>
      </c>
      <c r="G90" s="84"/>
      <c r="J90" s="84" t="s">
        <v>31</v>
      </c>
      <c r="K90" s="84"/>
      <c r="M90" s="83" t="s">
        <v>30</v>
      </c>
      <c r="N90" s="83"/>
      <c r="O90" s="83"/>
      <c r="P90" s="83"/>
    </row>
    <row r="91" spans="2:18" s="1" customFormat="1" ht="12.75" customHeight="1" x14ac:dyDescent="0.2"/>
    <row r="92" spans="2:18" s="1" customFormat="1" ht="12.75" customHeight="1" x14ac:dyDescent="0.2">
      <c r="H92" s="86" t="s">
        <v>33</v>
      </c>
      <c r="I92" s="86"/>
      <c r="J92" s="78"/>
      <c r="K92" s="78"/>
      <c r="L92" s="78"/>
      <c r="M92" s="78"/>
      <c r="N92" s="78"/>
      <c r="O92" s="78"/>
      <c r="P92" s="78"/>
    </row>
    <row r="93" spans="2:18" s="1" customFormat="1" ht="12.75" customHeight="1" x14ac:dyDescent="0.2">
      <c r="H93" s="2"/>
      <c r="J93" s="84" t="s">
        <v>34</v>
      </c>
      <c r="K93" s="84"/>
      <c r="L93" s="84"/>
      <c r="M93" s="84"/>
      <c r="N93" s="84"/>
      <c r="O93" s="84"/>
      <c r="P93" s="84"/>
    </row>
    <row r="94" spans="2:18" s="1" customFormat="1" ht="12.75" customHeight="1" x14ac:dyDescent="0.2">
      <c r="C94" s="83"/>
      <c r="D94" s="83"/>
      <c r="E94" s="83"/>
      <c r="F94" s="83"/>
      <c r="G94" s="83"/>
      <c r="I94" s="7" t="s">
        <v>29</v>
      </c>
      <c r="J94" s="82"/>
      <c r="K94" s="82"/>
      <c r="L94" s="4"/>
      <c r="M94" s="82"/>
      <c r="N94" s="82"/>
      <c r="O94" s="82"/>
      <c r="P94" s="82"/>
    </row>
    <row r="95" spans="2:18" s="1" customFormat="1" ht="12.75" customHeight="1" x14ac:dyDescent="0.2">
      <c r="E95" s="2"/>
      <c r="H95" s="77" t="s">
        <v>35</v>
      </c>
      <c r="I95" s="77"/>
      <c r="J95" s="84" t="s">
        <v>36</v>
      </c>
      <c r="K95" s="84"/>
      <c r="L95" s="5" t="s">
        <v>31</v>
      </c>
      <c r="M95" s="83" t="s">
        <v>30</v>
      </c>
      <c r="N95" s="83"/>
      <c r="O95" s="83"/>
      <c r="P95" s="83"/>
    </row>
    <row r="96" spans="2:18" s="1" customFormat="1" ht="12.75" customHeight="1" x14ac:dyDescent="0.2">
      <c r="E96" s="2"/>
      <c r="H96" s="7"/>
      <c r="I96" s="7"/>
      <c r="K96" s="7"/>
      <c r="L96" s="7"/>
      <c r="M96" s="7"/>
      <c r="N96" s="7"/>
      <c r="O96" s="7"/>
      <c r="P96" s="7"/>
      <c r="Q96" s="5"/>
      <c r="R96" s="5"/>
    </row>
    <row r="97" spans="2:18" s="1" customFormat="1" ht="12.75" customHeight="1" x14ac:dyDescent="0.2">
      <c r="B97" s="8" t="s">
        <v>37</v>
      </c>
      <c r="C97" s="82"/>
      <c r="D97" s="82"/>
      <c r="E97" s="4"/>
      <c r="F97" s="82"/>
      <c r="G97" s="82"/>
      <c r="H97" s="82"/>
      <c r="I97" s="82"/>
    </row>
    <row r="98" spans="2:18" s="1" customFormat="1" ht="12.75" customHeight="1" x14ac:dyDescent="0.2">
      <c r="B98" s="2"/>
      <c r="C98" s="83" t="s">
        <v>36</v>
      </c>
      <c r="D98" s="83"/>
      <c r="E98" s="5" t="s">
        <v>31</v>
      </c>
      <c r="F98" s="104" t="s">
        <v>30</v>
      </c>
      <c r="G98" s="104"/>
      <c r="H98" s="97" t="s">
        <v>38</v>
      </c>
      <c r="I98" s="97"/>
    </row>
    <row r="99" spans="2:18" s="1" customFormat="1" ht="12.75" customHeight="1" x14ac:dyDescent="0.2">
      <c r="B99" s="2"/>
      <c r="C99" s="2"/>
      <c r="D99" s="2"/>
      <c r="E99" s="2"/>
      <c r="F99" s="2"/>
      <c r="G99" s="3"/>
      <c r="H99" s="3"/>
      <c r="I99" s="2"/>
      <c r="J99" s="2"/>
      <c r="K99" s="2"/>
      <c r="L99" s="2"/>
      <c r="M99" s="2"/>
      <c r="N99" s="2"/>
      <c r="O99" s="2"/>
      <c r="P99" s="2"/>
    </row>
    <row r="100" spans="2:18" s="1" customFormat="1" ht="12.75" customHeight="1" x14ac:dyDescent="0.2">
      <c r="B100" s="103" t="s">
        <v>20</v>
      </c>
      <c r="C100" s="103"/>
      <c r="D100" s="103"/>
      <c r="E100" s="103"/>
      <c r="F100" s="2"/>
      <c r="G100" s="2"/>
      <c r="H100" s="6"/>
      <c r="I100" s="6"/>
      <c r="J100" s="6"/>
      <c r="K100" s="6"/>
      <c r="L100" s="6"/>
      <c r="M100" s="6"/>
      <c r="N100" s="6"/>
      <c r="O100" s="6"/>
      <c r="P100" s="6"/>
      <c r="Q100" s="5"/>
      <c r="R100" s="5"/>
    </row>
    <row r="101" spans="2:18" s="1" customFormat="1" ht="12.75" customHeight="1" x14ac:dyDescent="0.2"/>
    <row r="102" spans="2:18" s="1" customFormat="1" ht="11.25" hidden="1" x14ac:dyDescent="0.2"/>
    <row r="103" spans="2:18" ht="48" hidden="1" customHeight="1" thickTop="1" thickBot="1" x14ac:dyDescent="0.25">
      <c r="E103" s="158"/>
      <c r="F103" s="157"/>
      <c r="G103" s="156" t="s">
        <v>148</v>
      </c>
      <c r="H103" s="156"/>
      <c r="I103" s="155"/>
    </row>
    <row r="104" spans="2:18" ht="3.75" hidden="1" customHeight="1" thickTop="1" thickBot="1" x14ac:dyDescent="0.25">
      <c r="E104" s="136"/>
      <c r="F104" s="136"/>
      <c r="G104" s="136"/>
      <c r="H104" s="136"/>
      <c r="I104" s="136"/>
    </row>
    <row r="105" spans="2:18" ht="13.5" hidden="1" thickTop="1" x14ac:dyDescent="0.2">
      <c r="E105" s="211" t="s">
        <v>147</v>
      </c>
      <c r="F105" s="212"/>
      <c r="G105" s="213"/>
      <c r="H105" s="213"/>
      <c r="I105" s="214"/>
    </row>
    <row r="106" spans="2:18" hidden="1" x14ac:dyDescent="0.2">
      <c r="E106" s="215" t="s">
        <v>146</v>
      </c>
      <c r="F106" s="216"/>
      <c r="G106" s="217"/>
      <c r="H106" s="217"/>
      <c r="I106" s="218"/>
    </row>
    <row r="107" spans="2:18" hidden="1" x14ac:dyDescent="0.2">
      <c r="E107" s="215" t="s">
        <v>145</v>
      </c>
      <c r="F107" s="216"/>
      <c r="G107" s="219"/>
      <c r="H107" s="219"/>
      <c r="I107" s="220"/>
    </row>
    <row r="108" spans="2:18" hidden="1" x14ac:dyDescent="0.2">
      <c r="E108" s="215" t="s">
        <v>144</v>
      </c>
      <c r="F108" s="216"/>
      <c r="G108" s="219"/>
      <c r="H108" s="219"/>
      <c r="I108" s="220"/>
    </row>
    <row r="109" spans="2:18" hidden="1" x14ac:dyDescent="0.2">
      <c r="E109" s="215" t="s">
        <v>143</v>
      </c>
      <c r="F109" s="216"/>
      <c r="G109" s="219"/>
      <c r="H109" s="219"/>
      <c r="I109" s="220"/>
    </row>
    <row r="110" spans="2:18" hidden="1" x14ac:dyDescent="0.2">
      <c r="E110" s="215" t="s">
        <v>142</v>
      </c>
      <c r="F110" s="216"/>
      <c r="G110" s="217"/>
      <c r="H110" s="217"/>
      <c r="I110" s="218"/>
    </row>
    <row r="111" spans="2:18" hidden="1" x14ac:dyDescent="0.2">
      <c r="E111" s="215" t="s">
        <v>141</v>
      </c>
      <c r="F111" s="216"/>
      <c r="G111" s="217"/>
      <c r="H111" s="217"/>
      <c r="I111" s="218"/>
    </row>
    <row r="112" spans="2:18" hidden="1" x14ac:dyDescent="0.2">
      <c r="E112" s="215" t="s">
        <v>140</v>
      </c>
      <c r="F112" s="216"/>
      <c r="G112" s="219"/>
      <c r="H112" s="219"/>
      <c r="I112" s="220"/>
    </row>
    <row r="113" spans="5:9" ht="13.5" hidden="1" thickBot="1" x14ac:dyDescent="0.25">
      <c r="E113" s="221" t="s">
        <v>139</v>
      </c>
      <c r="F113" s="222"/>
      <c r="G113" s="223"/>
      <c r="H113" s="223"/>
      <c r="I113" s="224"/>
    </row>
    <row r="114" spans="5:9" ht="3.75" hidden="1" customHeight="1" thickTop="1" x14ac:dyDescent="0.2">
      <c r="E114" s="225"/>
      <c r="F114" s="225"/>
      <c r="G114" s="225"/>
      <c r="H114" s="225"/>
      <c r="I114" s="225"/>
    </row>
    <row r="115" spans="5:9" hidden="1" x14ac:dyDescent="0.2"/>
  </sheetData>
  <mergeCells count="95">
    <mergeCell ref="J93:P93"/>
    <mergeCell ref="F89:G89"/>
    <mergeCell ref="C89:E89"/>
    <mergeCell ref="C90:E90"/>
    <mergeCell ref="E104:F104"/>
    <mergeCell ref="E109:F109"/>
    <mergeCell ref="E114:F114"/>
    <mergeCell ref="G114:I114"/>
    <mergeCell ref="J89:K89"/>
    <mergeCell ref="M89:P89"/>
    <mergeCell ref="H97:I97"/>
    <mergeCell ref="E111:F111"/>
    <mergeCell ref="H98:I98"/>
    <mergeCell ref="C94:E94"/>
    <mergeCell ref="G113:I113"/>
    <mergeCell ref="G104:I104"/>
    <mergeCell ref="C87:D87"/>
    <mergeCell ref="B11:E11"/>
    <mergeCell ref="M19:P19"/>
    <mergeCell ref="B71:D74"/>
    <mergeCell ref="B23:D23"/>
    <mergeCell ref="B67:D67"/>
    <mergeCell ref="B75:D75"/>
    <mergeCell ref="B70:M70"/>
    <mergeCell ref="G73:G74"/>
    <mergeCell ref="G72:I72"/>
    <mergeCell ref="B3:R3"/>
    <mergeCell ref="E18:H19"/>
    <mergeCell ref="I18:R18"/>
    <mergeCell ref="I19:J21"/>
    <mergeCell ref="H6:J6"/>
    <mergeCell ref="F11:P13"/>
    <mergeCell ref="B14:E14"/>
    <mergeCell ref="B16:E16"/>
    <mergeCell ref="M20:P21"/>
    <mergeCell ref="J1:R1"/>
    <mergeCell ref="B17:R17"/>
    <mergeCell ref="B15:E15"/>
    <mergeCell ref="B18:D22"/>
    <mergeCell ref="E20:F21"/>
    <mergeCell ref="F8:P8"/>
    <mergeCell ref="F9:P9"/>
    <mergeCell ref="B8:E8"/>
    <mergeCell ref="B9:E9"/>
    <mergeCell ref="B13:E13"/>
    <mergeCell ref="Q20:R21"/>
    <mergeCell ref="K19:L21"/>
    <mergeCell ref="G20:H21"/>
    <mergeCell ref="B4:Q4"/>
    <mergeCell ref="B12:E12"/>
    <mergeCell ref="B10:E10"/>
    <mergeCell ref="Q19:R19"/>
    <mergeCell ref="F10:P10"/>
    <mergeCell ref="E106:F106"/>
    <mergeCell ref="E107:F107"/>
    <mergeCell ref="G109:I109"/>
    <mergeCell ref="G110:I110"/>
    <mergeCell ref="F94:G94"/>
    <mergeCell ref="G112:I112"/>
    <mergeCell ref="E110:F110"/>
    <mergeCell ref="H73:I73"/>
    <mergeCell ref="F72:F74"/>
    <mergeCell ref="E72:E74"/>
    <mergeCell ref="E113:F113"/>
    <mergeCell ref="G105:I105"/>
    <mergeCell ref="G106:I106"/>
    <mergeCell ref="G107:I107"/>
    <mergeCell ref="G108:I108"/>
    <mergeCell ref="E105:F105"/>
    <mergeCell ref="E112:F112"/>
    <mergeCell ref="B100:E100"/>
    <mergeCell ref="C97:D97"/>
    <mergeCell ref="C98:D98"/>
    <mergeCell ref="F98:G98"/>
    <mergeCell ref="E103:F103"/>
    <mergeCell ref="G111:I111"/>
    <mergeCell ref="F97:G97"/>
    <mergeCell ref="E108:F108"/>
    <mergeCell ref="G103:I103"/>
    <mergeCell ref="J94:K94"/>
    <mergeCell ref="H92:I92"/>
    <mergeCell ref="H95:I95"/>
    <mergeCell ref="M94:P94"/>
    <mergeCell ref="F90:G90"/>
    <mergeCell ref="M90:P90"/>
    <mergeCell ref="M95:P95"/>
    <mergeCell ref="J95:K95"/>
    <mergeCell ref="J92:P92"/>
    <mergeCell ref="J90:K90"/>
    <mergeCell ref="E71:F71"/>
    <mergeCell ref="G71:M71"/>
    <mergeCell ref="J72:J74"/>
    <mergeCell ref="L72:L74"/>
    <mergeCell ref="M72:M74"/>
    <mergeCell ref="K72:K74"/>
  </mergeCells>
  <pageMargins left="0.39370078740157483" right="0.39370078740157483" top="0.98425196850393704" bottom="0.98425196850393704" header="0.51181102362204722" footer="0.51181102362204722"/>
  <pageSetup paperSize="9" scale="62" orientation="landscape" blackAndWhite="1" r:id="rId1"/>
  <headerFooter alignWithMargins="0"/>
  <rowBreaks count="1" manualBreakCount="1">
    <brk id="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0503710 (Ввод данных. Недетализ</vt:lpstr>
      <vt:lpstr>0503710 (Печать)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2011-05-13T07:55:33Z</dcterms:created>
  <dcterms:modified xsi:type="dcterms:W3CDTF">2026-04-02T10:48:57Z</dcterms:modified>
</cp:coreProperties>
</file>