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1" sheetId="1" r:id="rId1"/>
  </sheets>
  <definedNames>
    <definedName name="_xlnm.Print_Area" localSheetId="0">'Лист1'!$A$1:$O$42</definedName>
  </definedNames>
  <calcPr fullCalcOnLoad="1" refMode="R1C1"/>
</workbook>
</file>

<file path=xl/sharedStrings.xml><?xml version="1.0" encoding="utf-8"?>
<sst xmlns="http://schemas.openxmlformats.org/spreadsheetml/2006/main" count="62" uniqueCount="29">
  <si>
    <t>223 в т.ч.</t>
  </si>
  <si>
    <t>226 в т.ч.</t>
  </si>
  <si>
    <t>340 в т.ч.</t>
  </si>
  <si>
    <t>ВСЕГО</t>
  </si>
  <si>
    <t xml:space="preserve">310 в т.ч. </t>
  </si>
  <si>
    <t>212 в т.ч.</t>
  </si>
  <si>
    <t>профинансировано</t>
  </si>
  <si>
    <t xml:space="preserve">Руководитель                    Е.А. Коломейцева </t>
  </si>
  <si>
    <t>Гл.бухгалтер                              В.В. Кравченко</t>
  </si>
  <si>
    <t xml:space="preserve">кассовый расход 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</si>
  <si>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</si>
  <si>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</si>
  <si>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</si>
  <si>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</si>
  <si>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</si>
  <si>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</si>
  <si>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</si>
  <si>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</si>
  <si>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</si>
  <si>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</si>
  <si>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</si>
  <si>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</si>
  <si>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</si>
  <si>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1 полугодие</t>
  </si>
  <si>
    <t>225 заправка картриджей</t>
  </si>
  <si>
    <t>225 в.т.ч.заправка картриджей</t>
  </si>
  <si>
    <t>стр.1</t>
  </si>
  <si>
    <t xml:space="preserve"> Информация о расходовании средств арендной платы  в 2016 год                                                                                                                                                                                               МБОУ Кринично - Лугская сош </t>
  </si>
  <si>
    <t>хоз.инвентарь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</si>
</sst>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р_."/>
    <numFmt numFmtId="173" formatCode="0.0"/>
    <numFmt numFmtId="174" formatCode="#,##0.000_р_."/>
    <numFmt numFmtId="175" formatCode="#,##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Border="1" applyAlignment="1">
      <alignment/>
    </xf>
    <xf numFmtId="175" fontId="5" fillId="0" borderId="0" xfId="0" applyNumberFormat="1" applyFont="1" applyFill="1" applyBorder="1" applyAlignment="1">
      <alignment wrapText="1"/>
    </xf>
    <xf numFmtId="172" fontId="5" fillId="0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75" fontId="6" fillId="33" borderId="10" xfId="0" applyNumberFormat="1" applyFont="1" applyFill="1" applyBorder="1" applyAlignment="1">
      <alignment horizontal="left" wrapText="1"/>
    </xf>
    <xf numFmtId="2" fontId="6" fillId="34" borderId="10" xfId="0" applyNumberFormat="1" applyFont="1" applyFill="1" applyBorder="1" applyAlignment="1">
      <alignment/>
    </xf>
    <xf numFmtId="2" fontId="6" fillId="35" borderId="10" xfId="0" applyNumberFormat="1" applyFont="1" applyFill="1" applyBorder="1" applyAlignment="1">
      <alignment/>
    </xf>
    <xf numFmtId="175" fontId="6" fillId="33" borderId="10" xfId="0" applyNumberFormat="1" applyFont="1" applyFill="1" applyBorder="1" applyAlignment="1">
      <alignment wrapText="1"/>
    </xf>
    <xf numFmtId="175" fontId="6" fillId="35" borderId="1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172" fontId="5" fillId="0" borderId="11" xfId="0" applyNumberFormat="1" applyFont="1" applyFill="1" applyBorder="1" applyAlignment="1">
      <alignment horizontal="center" wrapText="1"/>
    </xf>
    <xf numFmtId="172" fontId="7" fillId="0" borderId="11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/>
    </xf>
    <xf numFmtId="2" fontId="0" fillId="0" borderId="0" xfId="0" applyNumberForma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2" fontId="6" fillId="35" borderId="0" xfId="0" applyNumberFormat="1" applyFont="1" applyFill="1" applyBorder="1" applyAlignment="1">
      <alignment/>
    </xf>
    <xf numFmtId="0" fontId="6" fillId="0" borderId="0" xfId="0" applyFont="1" applyAlignment="1">
      <alignment horizontal="left" vertical="center" indent="2"/>
    </xf>
    <xf numFmtId="4" fontId="7" fillId="36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2" fontId="6" fillId="0" borderId="14" xfId="0" applyNumberFormat="1" applyFont="1" applyFill="1" applyBorder="1" applyAlignment="1">
      <alignment horizontal="center" wrapText="1"/>
    </xf>
    <xf numFmtId="172" fontId="6" fillId="0" borderId="15" xfId="0" applyNumberFormat="1" applyFont="1" applyFill="1" applyBorder="1" applyAlignment="1">
      <alignment horizontal="center" wrapText="1"/>
    </xf>
    <xf numFmtId="175" fontId="5" fillId="0" borderId="16" xfId="0" applyNumberFormat="1" applyFont="1" applyFill="1" applyBorder="1" applyAlignment="1">
      <alignment wrapText="1"/>
    </xf>
    <xf numFmtId="0" fontId="0" fillId="0" borderId="16" xfId="0" applyBorder="1" applyAlignment="1">
      <alignment/>
    </xf>
    <xf numFmtId="175" fontId="5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175" fontId="6" fillId="0" borderId="14" xfId="0" applyNumberFormat="1" applyFont="1" applyFill="1" applyBorder="1" applyAlignment="1">
      <alignment horizontal="center" wrapText="1"/>
    </xf>
    <xf numFmtId="175" fontId="6" fillId="0" borderId="15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4"/>
  <sheetViews>
    <sheetView tabSelected="1" view="pageBreakPreview" zoomScaleSheetLayoutView="100" zoomScalePageLayoutView="0" workbookViewId="0" topLeftCell="A1">
      <selection activeCell="N38" sqref="N38"/>
    </sheetView>
  </sheetViews>
  <sheetFormatPr defaultColWidth="9.140625" defaultRowHeight="12.75"/>
  <cols>
    <col min="1" max="1" width="23.28125" style="1" customWidth="1"/>
    <col min="2" max="2" width="15.57421875" style="1" customWidth="1"/>
    <col min="3" max="7" width="16.57421875" style="1" customWidth="1"/>
    <col min="8" max="8" width="13.7109375" style="1" customWidth="1"/>
    <col min="9" max="13" width="14.8515625" style="1" customWidth="1"/>
    <col min="14" max="14" width="13.28125" style="2" customWidth="1"/>
    <col min="15" max="15" width="14.421875" style="2" customWidth="1"/>
    <col min="16" max="16384" width="9.140625" style="2" customWidth="1"/>
  </cols>
  <sheetData>
    <row r="1" ht="12.75" customHeight="1"/>
    <row r="2" spans="1:13" ht="37.5" customHeight="1">
      <c r="A2" s="29" t="s">
        <v>27</v>
      </c>
      <c r="B2" s="29"/>
      <c r="C2" s="36"/>
      <c r="D2" s="36"/>
      <c r="E2" s="36"/>
      <c r="F2" s="36"/>
      <c r="G2" s="36"/>
      <c r="H2" s="36"/>
      <c r="I2" s="7"/>
      <c r="J2" s="7"/>
      <c r="K2" s="7"/>
      <c r="L2" s="7"/>
      <c r="M2" s="7"/>
    </row>
    <row r="3" spans="1:15" ht="18" customHeight="1">
      <c r="A3" s="36"/>
      <c r="B3" s="36"/>
      <c r="C3" s="36"/>
      <c r="D3" s="36"/>
      <c r="E3" s="36"/>
      <c r="F3" s="36"/>
      <c r="G3" s="36"/>
      <c r="H3" s="36"/>
      <c r="I3" s="7"/>
      <c r="J3" s="7"/>
      <c r="K3" s="7"/>
      <c r="L3" s="7"/>
      <c r="M3" s="7"/>
      <c r="O3" s="24" t="s">
        <v>26</v>
      </c>
    </row>
    <row r="4" spans="1:15" ht="18" customHeight="1">
      <c r="A4" s="15"/>
      <c r="B4" s="16" t="s">
        <v>11</v>
      </c>
      <c r="C4" s="17"/>
      <c r="D4" s="16" t="s">
        <v>12</v>
      </c>
      <c r="E4" s="17"/>
      <c r="F4" s="16" t="s">
        <v>13</v>
      </c>
      <c r="G4" s="17"/>
      <c r="H4" s="16" t="s">
        <v>14</v>
      </c>
      <c r="I4" s="17"/>
      <c r="J4" s="19" t="s">
        <v>15</v>
      </c>
      <c r="K4" s="19"/>
      <c r="L4" s="20" t="s">
        <v>16</v>
      </c>
      <c r="M4" s="19"/>
      <c r="N4" s="33" t="s">
        <v>23</v>
      </c>
      <c r="O4" s="34"/>
    </row>
    <row r="5" spans="1:15" s="3" customFormat="1" ht="12.75" customHeight="1">
      <c r="A5" s="35"/>
      <c r="B5" s="31" t="s">
        <v>6</v>
      </c>
      <c r="C5" s="25" t="s">
        <v>9</v>
      </c>
      <c r="D5" s="31" t="s">
        <v>6</v>
      </c>
      <c r="E5" s="25" t="s">
        <v>9</v>
      </c>
      <c r="F5" s="31" t="s">
        <v>6</v>
      </c>
      <c r="G5" s="25" t="s">
        <v>9</v>
      </c>
      <c r="H5" s="31" t="s">
        <v>6</v>
      </c>
      <c r="I5" s="25" t="s">
        <v>9</v>
      </c>
      <c r="J5" s="31" t="s">
        <v>6</v>
      </c>
      <c r="K5" s="25" t="s">
        <v>9</v>
      </c>
      <c r="L5" s="31" t="s">
        <v>6</v>
      </c>
      <c r="M5" s="25" t="s">
        <v>9</v>
      </c>
      <c r="N5" s="31" t="s">
        <v>6</v>
      </c>
      <c r="O5" s="25" t="s">
        <v>9</v>
      </c>
    </row>
    <row r="6" spans="1:15" s="3" customFormat="1" ht="31.5" customHeight="1">
      <c r="A6" s="35"/>
      <c r="B6" s="32"/>
      <c r="C6" s="26"/>
      <c r="D6" s="32"/>
      <c r="E6" s="26"/>
      <c r="F6" s="32"/>
      <c r="G6" s="26"/>
      <c r="H6" s="32"/>
      <c r="I6" s="26"/>
      <c r="J6" s="32"/>
      <c r="K6" s="26"/>
      <c r="L6" s="32"/>
      <c r="M6" s="26"/>
      <c r="N6" s="32"/>
      <c r="O6" s="26"/>
    </row>
    <row r="7" spans="1:15" ht="15.75">
      <c r="A7" s="9">
        <v>211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>
        <f>B7+D7+F7+H7+J7+L7</f>
        <v>0</v>
      </c>
      <c r="O7" s="10">
        <f>C7+E7+G7+I7+K7+M7</f>
        <v>0</v>
      </c>
    </row>
    <row r="8" spans="1:15" ht="15.75">
      <c r="A8" s="9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>
        <f aca="true" t="shared" si="0" ref="N8:N18">B8+D8+F8+H8+J8+L8</f>
        <v>0</v>
      </c>
      <c r="O8" s="10">
        <f aca="true" t="shared" si="1" ref="O8:O18">C8+E8+G8+I8+K8+M8</f>
        <v>0</v>
      </c>
    </row>
    <row r="9" spans="1:15" ht="15.75">
      <c r="A9" s="9">
        <v>213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>
        <f t="shared" si="0"/>
        <v>0</v>
      </c>
      <c r="O9" s="10">
        <f t="shared" si="1"/>
        <v>0</v>
      </c>
    </row>
    <row r="10" spans="1:15" ht="15.75">
      <c r="A10" s="9">
        <v>221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>
        <f t="shared" si="0"/>
        <v>0</v>
      </c>
      <c r="O10" s="10">
        <f t="shared" si="1"/>
        <v>0</v>
      </c>
    </row>
    <row r="11" spans="1:15" ht="21" customHeight="1">
      <c r="A11" s="9">
        <v>222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>
        <f t="shared" si="0"/>
        <v>0</v>
      </c>
      <c r="O11" s="10">
        <f t="shared" si="1"/>
        <v>0</v>
      </c>
    </row>
    <row r="12" spans="1:15" s="4" customFormat="1" ht="20.25" customHeight="1">
      <c r="A12" s="12" t="s">
        <v>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>
        <f t="shared" si="0"/>
        <v>0</v>
      </c>
      <c r="O12" s="10">
        <f t="shared" si="1"/>
        <v>0</v>
      </c>
    </row>
    <row r="13" spans="1:15" s="4" customFormat="1" ht="24" customHeight="1">
      <c r="A13" s="9">
        <v>224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>
        <f t="shared" si="0"/>
        <v>0</v>
      </c>
      <c r="O13" s="10">
        <f t="shared" si="1"/>
        <v>0</v>
      </c>
    </row>
    <row r="14" spans="1:15" s="4" customFormat="1" ht="30.75" customHeight="1">
      <c r="A14" s="12" t="s">
        <v>25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>
        <f t="shared" si="0"/>
        <v>0</v>
      </c>
      <c r="O14" s="10">
        <f t="shared" si="1"/>
        <v>0</v>
      </c>
    </row>
    <row r="15" spans="1:15" s="4" customFormat="1" ht="15.75">
      <c r="A15" s="12" t="s">
        <v>1</v>
      </c>
      <c r="B15" s="10"/>
      <c r="C15" s="10"/>
      <c r="D15" s="10"/>
      <c r="E15" s="10"/>
      <c r="F15" s="10"/>
      <c r="G15" s="10"/>
      <c r="H15" s="10"/>
      <c r="I15" s="10"/>
      <c r="J15" s="10"/>
      <c r="K15" s="10">
        <f>J15</f>
        <v>0</v>
      </c>
      <c r="L15" s="10"/>
      <c r="M15" s="10">
        <f>L15</f>
        <v>0</v>
      </c>
      <c r="N15" s="10">
        <f t="shared" si="0"/>
        <v>0</v>
      </c>
      <c r="O15" s="10">
        <f t="shared" si="1"/>
        <v>0</v>
      </c>
    </row>
    <row r="16" spans="1:15" ht="27.75" customHeight="1">
      <c r="A16" s="9" t="s">
        <v>4</v>
      </c>
      <c r="B16" s="10"/>
      <c r="C16" s="10"/>
      <c r="D16" s="10"/>
      <c r="E16" s="10">
        <f>D16</f>
        <v>0</v>
      </c>
      <c r="F16" s="10"/>
      <c r="G16" s="10">
        <f>F16</f>
        <v>0</v>
      </c>
      <c r="H16" s="10"/>
      <c r="I16" s="10"/>
      <c r="J16" s="10"/>
      <c r="K16" s="10">
        <f>J16</f>
        <v>0</v>
      </c>
      <c r="L16" s="10"/>
      <c r="M16" s="10">
        <f>L16</f>
        <v>0</v>
      </c>
      <c r="N16" s="10">
        <f t="shared" si="0"/>
        <v>0</v>
      </c>
      <c r="O16" s="10">
        <f t="shared" si="1"/>
        <v>0</v>
      </c>
    </row>
    <row r="17" spans="1:15" ht="15.75">
      <c r="A17" s="12" t="s">
        <v>2</v>
      </c>
      <c r="B17" s="10"/>
      <c r="C17" s="10"/>
      <c r="D17" s="10"/>
      <c r="E17" s="10">
        <f>D17</f>
        <v>0</v>
      </c>
      <c r="F17" s="10"/>
      <c r="G17" s="10">
        <f>F17</f>
        <v>0</v>
      </c>
      <c r="H17" s="10"/>
      <c r="I17" s="10"/>
      <c r="J17" s="10">
        <f>J18</f>
        <v>646.33</v>
      </c>
      <c r="K17" s="10">
        <f>K18</f>
        <v>0</v>
      </c>
      <c r="L17" s="10"/>
      <c r="M17" s="10">
        <f>L17</f>
        <v>0</v>
      </c>
      <c r="N17" s="10">
        <f>B17+D17+F17+H17+J17+L17</f>
        <v>646.33</v>
      </c>
      <c r="O17" s="10">
        <f t="shared" si="1"/>
        <v>0</v>
      </c>
    </row>
    <row r="18" spans="1:15" ht="15.75">
      <c r="A18" s="13" t="s">
        <v>28</v>
      </c>
      <c r="B18" s="11"/>
      <c r="C18" s="11"/>
      <c r="D18" s="11"/>
      <c r="E18" s="11"/>
      <c r="F18" s="11"/>
      <c r="G18" s="11"/>
      <c r="H18" s="11"/>
      <c r="I18" s="11"/>
      <c r="J18" s="11">
        <v>646.33</v>
      </c>
      <c r="K18" s="11"/>
      <c r="L18" s="11"/>
      <c r="M18" s="11"/>
      <c r="N18" s="10">
        <f t="shared" si="0"/>
        <v>646.33</v>
      </c>
      <c r="O18" s="10">
        <f t="shared" si="1"/>
        <v>0</v>
      </c>
    </row>
    <row r="19" spans="1:15" ht="15.75">
      <c r="A19" s="12" t="s">
        <v>3</v>
      </c>
      <c r="B19" s="10">
        <f aca="true" t="shared" si="2" ref="B19:M19">B7+B8+B9+B10+B11+B12+B13+B14+B15++B16+B17</f>
        <v>0</v>
      </c>
      <c r="C19" s="10">
        <f t="shared" si="2"/>
        <v>0</v>
      </c>
      <c r="D19" s="10">
        <f t="shared" si="2"/>
        <v>0</v>
      </c>
      <c r="E19" s="10">
        <f t="shared" si="2"/>
        <v>0</v>
      </c>
      <c r="F19" s="10">
        <f t="shared" si="2"/>
        <v>0</v>
      </c>
      <c r="G19" s="10">
        <f t="shared" si="2"/>
        <v>0</v>
      </c>
      <c r="H19" s="10">
        <f t="shared" si="2"/>
        <v>0</v>
      </c>
      <c r="I19" s="10">
        <f t="shared" si="2"/>
        <v>0</v>
      </c>
      <c r="J19" s="10">
        <f t="shared" si="2"/>
        <v>646.33</v>
      </c>
      <c r="K19" s="10">
        <f t="shared" si="2"/>
        <v>0</v>
      </c>
      <c r="L19" s="10">
        <f t="shared" si="2"/>
        <v>0</v>
      </c>
      <c r="M19" s="10">
        <f t="shared" si="2"/>
        <v>0</v>
      </c>
      <c r="N19" s="10">
        <f>B19+D19+F19+H19+J19+L19</f>
        <v>646.33</v>
      </c>
      <c r="O19" s="10">
        <f>C19+E19+G19+I19+K19+M19</f>
        <v>0</v>
      </c>
    </row>
    <row r="20" spans="1:15" ht="21" customHeight="1">
      <c r="A20" s="27"/>
      <c r="B20" s="28"/>
      <c r="C20" s="28"/>
      <c r="D20" s="28"/>
      <c r="E20" s="28"/>
      <c r="F20" s="28"/>
      <c r="G20" s="28"/>
      <c r="H20" s="28"/>
      <c r="I20" s="14"/>
      <c r="J20" s="14"/>
      <c r="K20" s="14"/>
      <c r="L20" s="14"/>
      <c r="M20" s="14"/>
      <c r="N20" s="18"/>
      <c r="O20" s="18">
        <f>N19-O19</f>
        <v>646.33</v>
      </c>
    </row>
    <row r="21" spans="1:13" ht="12" customHeight="1">
      <c r="A21" s="5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24" customHeight="1">
      <c r="A22" s="29"/>
      <c r="B22" s="30"/>
      <c r="C22" s="30"/>
      <c r="D22" s="30"/>
      <c r="E22" s="30"/>
      <c r="F22" s="30"/>
      <c r="G22" s="30"/>
      <c r="H22" s="6"/>
      <c r="I22" s="6"/>
      <c r="J22" s="6"/>
      <c r="K22" s="6"/>
      <c r="L22" s="6"/>
      <c r="M22" s="6"/>
    </row>
    <row r="23" spans="1:15" ht="24" customHeight="1">
      <c r="A23" s="5"/>
      <c r="B23" s="8"/>
      <c r="C23" s="8"/>
      <c r="D23" s="8"/>
      <c r="E23" s="8"/>
      <c r="F23" s="8"/>
      <c r="G23" s="8"/>
      <c r="H23" s="6"/>
      <c r="I23" s="6"/>
      <c r="J23" s="6"/>
      <c r="K23" s="6"/>
      <c r="L23" s="6"/>
      <c r="M23" s="6"/>
      <c r="O23" s="24"/>
    </row>
    <row r="24" spans="1:15" ht="24" customHeight="1">
      <c r="A24" s="15"/>
      <c r="B24" s="16" t="s">
        <v>17</v>
      </c>
      <c r="C24" s="17"/>
      <c r="D24" s="16" t="s">
        <v>18</v>
      </c>
      <c r="E24" s="17"/>
      <c r="F24" s="16" t="s">
        <v>19</v>
      </c>
      <c r="G24" s="17"/>
      <c r="H24" s="16" t="s">
        <v>20</v>
      </c>
      <c r="I24" s="17"/>
      <c r="J24" s="19" t="s">
        <v>21</v>
      </c>
      <c r="K24" s="19"/>
      <c r="L24" s="20" t="s">
        <v>22</v>
      </c>
      <c r="M24" s="19"/>
      <c r="N24" s="33" t="s">
        <v>10</v>
      </c>
      <c r="O24" s="34"/>
    </row>
    <row r="25" spans="1:15" ht="24" customHeight="1">
      <c r="A25" s="35"/>
      <c r="B25" s="31" t="s">
        <v>6</v>
      </c>
      <c r="C25" s="25" t="s">
        <v>9</v>
      </c>
      <c r="D25" s="31" t="s">
        <v>6</v>
      </c>
      <c r="E25" s="25" t="s">
        <v>9</v>
      </c>
      <c r="F25" s="31" t="s">
        <v>6</v>
      </c>
      <c r="G25" s="25" t="s">
        <v>9</v>
      </c>
      <c r="H25" s="31" t="s">
        <v>6</v>
      </c>
      <c r="I25" s="25" t="s">
        <v>9</v>
      </c>
      <c r="J25" s="31" t="s">
        <v>6</v>
      </c>
      <c r="K25" s="25" t="s">
        <v>9</v>
      </c>
      <c r="L25" s="31" t="s">
        <v>6</v>
      </c>
      <c r="M25" s="25" t="s">
        <v>9</v>
      </c>
      <c r="N25" s="31" t="s">
        <v>6</v>
      </c>
      <c r="O25" s="25" t="s">
        <v>9</v>
      </c>
    </row>
    <row r="26" spans="1:15" ht="24" customHeight="1">
      <c r="A26" s="35"/>
      <c r="B26" s="32"/>
      <c r="C26" s="26"/>
      <c r="D26" s="32"/>
      <c r="E26" s="26"/>
      <c r="F26" s="32"/>
      <c r="G26" s="26"/>
      <c r="H26" s="32"/>
      <c r="I26" s="26"/>
      <c r="J26" s="32"/>
      <c r="K26" s="26"/>
      <c r="L26" s="32"/>
      <c r="M26" s="26"/>
      <c r="N26" s="32"/>
      <c r="O26" s="26"/>
    </row>
    <row r="27" spans="1:15" ht="24" customHeight="1">
      <c r="A27" s="9">
        <v>211</v>
      </c>
      <c r="B27" s="22"/>
      <c r="C27" s="10"/>
      <c r="D27" s="23"/>
      <c r="E27" s="23"/>
      <c r="F27" s="10"/>
      <c r="G27" s="10"/>
      <c r="H27" s="10"/>
      <c r="I27" s="10"/>
      <c r="J27" s="10"/>
      <c r="K27" s="10"/>
      <c r="L27" s="10"/>
      <c r="M27" s="10"/>
      <c r="N27" s="10">
        <f aca="true" t="shared" si="3" ref="N27:N37">N7+B27+D27+F27+H27+J27+L27</f>
        <v>0</v>
      </c>
      <c r="O27" s="10">
        <f aca="true" t="shared" si="4" ref="O27:O37">O7+C27+E27+G27+I27+K27+M27</f>
        <v>0</v>
      </c>
    </row>
    <row r="28" spans="1:15" ht="24" customHeight="1">
      <c r="A28" s="9" t="s">
        <v>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>
        <f t="shared" si="3"/>
        <v>0</v>
      </c>
      <c r="O28" s="10">
        <f t="shared" si="4"/>
        <v>0</v>
      </c>
    </row>
    <row r="29" spans="1:15" ht="24" customHeight="1">
      <c r="A29" s="9">
        <v>213</v>
      </c>
      <c r="B29" s="10"/>
      <c r="C29" s="10"/>
      <c r="D29" s="23"/>
      <c r="E29" s="23"/>
      <c r="F29" s="10"/>
      <c r="G29" s="10"/>
      <c r="H29" s="10"/>
      <c r="I29" s="10"/>
      <c r="J29" s="10"/>
      <c r="K29" s="10"/>
      <c r="L29" s="10"/>
      <c r="M29" s="10"/>
      <c r="N29" s="10">
        <f t="shared" si="3"/>
        <v>0</v>
      </c>
      <c r="O29" s="10">
        <f t="shared" si="4"/>
        <v>0</v>
      </c>
    </row>
    <row r="30" spans="1:15" ht="24" customHeight="1">
      <c r="A30" s="9">
        <v>221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>
        <f t="shared" si="3"/>
        <v>0</v>
      </c>
      <c r="O30" s="10">
        <f t="shared" si="4"/>
        <v>0</v>
      </c>
    </row>
    <row r="31" spans="1:15" ht="24" customHeight="1">
      <c r="A31" s="9">
        <v>222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>
        <f t="shared" si="3"/>
        <v>0</v>
      </c>
      <c r="O31" s="10">
        <f t="shared" si="4"/>
        <v>0</v>
      </c>
    </row>
    <row r="32" spans="1:15" ht="24" customHeight="1">
      <c r="A32" s="12" t="s">
        <v>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>
        <f t="shared" si="3"/>
        <v>0</v>
      </c>
      <c r="O32" s="10">
        <f t="shared" si="4"/>
        <v>0</v>
      </c>
    </row>
    <row r="33" spans="1:15" ht="24" customHeight="1">
      <c r="A33" s="9">
        <v>224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>
        <f t="shared" si="3"/>
        <v>0</v>
      </c>
      <c r="O33" s="10">
        <f t="shared" si="4"/>
        <v>0</v>
      </c>
    </row>
    <row r="34" spans="1:15" ht="32.25" customHeight="1">
      <c r="A34" s="12" t="s">
        <v>24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>
        <f t="shared" si="3"/>
        <v>0</v>
      </c>
      <c r="O34" s="10">
        <f t="shared" si="4"/>
        <v>0</v>
      </c>
    </row>
    <row r="35" spans="1:15" ht="24" customHeight="1">
      <c r="A35" s="12" t="s">
        <v>1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>
        <f t="shared" si="3"/>
        <v>0</v>
      </c>
      <c r="O35" s="10">
        <f t="shared" si="4"/>
        <v>0</v>
      </c>
    </row>
    <row r="36" spans="1:15" ht="24" customHeight="1">
      <c r="A36" s="9" t="s">
        <v>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>
        <f t="shared" si="3"/>
        <v>0</v>
      </c>
      <c r="O36" s="10">
        <f t="shared" si="4"/>
        <v>0</v>
      </c>
    </row>
    <row r="37" spans="1:15" ht="24" customHeight="1">
      <c r="A37" s="12" t="s">
        <v>2</v>
      </c>
      <c r="B37" s="10">
        <f>B38+B39</f>
        <v>-162</v>
      </c>
      <c r="C37" s="10">
        <f>C38+C39</f>
        <v>0</v>
      </c>
      <c r="D37" s="10">
        <f aca="true" t="shared" si="5" ref="D37:M37">D38+D39</f>
        <v>0</v>
      </c>
      <c r="E37" s="10">
        <f t="shared" si="5"/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2097.92</v>
      </c>
      <c r="K37" s="10">
        <f t="shared" si="5"/>
        <v>0</v>
      </c>
      <c r="L37" s="10">
        <f t="shared" si="5"/>
        <v>0</v>
      </c>
      <c r="M37" s="10">
        <f t="shared" si="5"/>
        <v>2582.25</v>
      </c>
      <c r="N37" s="10">
        <f t="shared" si="3"/>
        <v>2582.25</v>
      </c>
      <c r="O37" s="10">
        <f t="shared" si="4"/>
        <v>2582.25</v>
      </c>
    </row>
    <row r="38" spans="1:15" ht="35.25" customHeight="1">
      <c r="A38" s="13" t="s">
        <v>28</v>
      </c>
      <c r="B38" s="11">
        <v>-162</v>
      </c>
      <c r="C38" s="11"/>
      <c r="D38" s="11"/>
      <c r="E38" s="11"/>
      <c r="F38" s="11"/>
      <c r="G38" s="11"/>
      <c r="H38" s="11"/>
      <c r="I38" s="11"/>
      <c r="J38" s="11">
        <v>2097.92</v>
      </c>
      <c r="K38" s="11"/>
      <c r="L38" s="11"/>
      <c r="M38" s="11">
        <v>2582.25</v>
      </c>
      <c r="N38" s="10">
        <f>B38+D38+F38+H38+J38+L38+N18</f>
        <v>2582.25</v>
      </c>
      <c r="O38" s="10">
        <f>C38+E38+G38+I38+K38+M38+O18</f>
        <v>2582.25</v>
      </c>
    </row>
    <row r="39" spans="1:15" ht="34.5" customHeight="1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0">
        <f>B39+D39+F39+H39+J39+L39</f>
        <v>0</v>
      </c>
      <c r="O39" s="10">
        <f>C39+E39+G39+I39+K39+M39</f>
        <v>0</v>
      </c>
    </row>
    <row r="40" spans="1:15" ht="24" customHeight="1">
      <c r="A40" s="12" t="s">
        <v>3</v>
      </c>
      <c r="B40" s="10">
        <f aca="true" t="shared" si="6" ref="B40:M40">B27+B28+B29+B30+B31+B32+B33+B34+B35++B36+B37</f>
        <v>-162</v>
      </c>
      <c r="C40" s="10">
        <f t="shared" si="6"/>
        <v>0</v>
      </c>
      <c r="D40" s="10">
        <f t="shared" si="6"/>
        <v>0</v>
      </c>
      <c r="E40" s="10">
        <f t="shared" si="6"/>
        <v>0</v>
      </c>
      <c r="F40" s="10">
        <f t="shared" si="6"/>
        <v>0</v>
      </c>
      <c r="G40" s="10">
        <f t="shared" si="6"/>
        <v>0</v>
      </c>
      <c r="H40" s="10">
        <f t="shared" si="6"/>
        <v>0</v>
      </c>
      <c r="I40" s="10">
        <f t="shared" si="6"/>
        <v>0</v>
      </c>
      <c r="J40" s="10">
        <f t="shared" si="6"/>
        <v>2097.92</v>
      </c>
      <c r="K40" s="10">
        <f t="shared" si="6"/>
        <v>0</v>
      </c>
      <c r="L40" s="10">
        <f t="shared" si="6"/>
        <v>0</v>
      </c>
      <c r="M40" s="10">
        <f t="shared" si="6"/>
        <v>2582.25</v>
      </c>
      <c r="N40" s="10">
        <f>N19+B40+D40+F40+H40+J40+L40</f>
        <v>2582.25</v>
      </c>
      <c r="O40" s="10">
        <f>O19+C40+E40+G40+I40+K40+M40</f>
        <v>2582.25</v>
      </c>
    </row>
    <row r="41" spans="1:15" ht="24" customHeight="1">
      <c r="A41" s="27" t="s">
        <v>7</v>
      </c>
      <c r="B41" s="28"/>
      <c r="C41" s="28"/>
      <c r="D41" s="28"/>
      <c r="E41" s="28"/>
      <c r="F41" s="28"/>
      <c r="G41" s="28"/>
      <c r="H41" s="28"/>
      <c r="I41" s="21"/>
      <c r="J41" s="21"/>
      <c r="K41" s="21"/>
      <c r="L41" s="21"/>
      <c r="M41" s="21"/>
      <c r="N41" s="21"/>
      <c r="O41" s="21"/>
    </row>
    <row r="42" spans="1:15" ht="26.25" customHeight="1">
      <c r="A42" s="27" t="s">
        <v>8</v>
      </c>
      <c r="B42" s="28"/>
      <c r="C42" s="28"/>
      <c r="D42" s="28"/>
      <c r="E42" s="28"/>
      <c r="F42" s="28"/>
      <c r="G42" s="28"/>
      <c r="H42" s="28"/>
      <c r="I42" s="14"/>
      <c r="J42" s="14"/>
      <c r="K42" s="14"/>
      <c r="L42" s="14"/>
      <c r="M42" s="14"/>
      <c r="N42" s="18"/>
      <c r="O42" s="18">
        <f>N40-O40</f>
        <v>0</v>
      </c>
    </row>
    <row r="43" spans="1:13" ht="18">
      <c r="A43" s="5"/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8">
      <c r="A44" s="29"/>
      <c r="B44" s="30"/>
      <c r="C44" s="30"/>
      <c r="D44" s="30"/>
      <c r="E44" s="30"/>
      <c r="F44" s="30"/>
      <c r="G44" s="30"/>
      <c r="H44" s="8"/>
      <c r="I44" s="8"/>
      <c r="J44" s="8"/>
      <c r="K44" s="8"/>
      <c r="L44" s="8"/>
      <c r="M44" s="8"/>
    </row>
  </sheetData>
  <sheetProtection/>
  <mergeCells count="38">
    <mergeCell ref="K5:K6"/>
    <mergeCell ref="I5:I6"/>
    <mergeCell ref="N4:O4"/>
    <mergeCell ref="N5:N6"/>
    <mergeCell ref="O5:O6"/>
    <mergeCell ref="M5:M6"/>
    <mergeCell ref="J5:J6"/>
    <mergeCell ref="L5:L6"/>
    <mergeCell ref="A2:H3"/>
    <mergeCell ref="D5:D6"/>
    <mergeCell ref="E5:E6"/>
    <mergeCell ref="F5:F6"/>
    <mergeCell ref="A20:H20"/>
    <mergeCell ref="B5:B6"/>
    <mergeCell ref="A5:A6"/>
    <mergeCell ref="C5:C6"/>
    <mergeCell ref="H5:H6"/>
    <mergeCell ref="G5:G6"/>
    <mergeCell ref="A22:G22"/>
    <mergeCell ref="N24:O24"/>
    <mergeCell ref="A25:A26"/>
    <mergeCell ref="B25:B26"/>
    <mergeCell ref="C25:C26"/>
    <mergeCell ref="D25:D26"/>
    <mergeCell ref="E25:E26"/>
    <mergeCell ref="F25:F26"/>
    <mergeCell ref="M25:M26"/>
    <mergeCell ref="N25:N26"/>
    <mergeCell ref="O25:O26"/>
    <mergeCell ref="A42:H42"/>
    <mergeCell ref="A44:G44"/>
    <mergeCell ref="A41:H41"/>
    <mergeCell ref="I25:I26"/>
    <mergeCell ref="J25:J26"/>
    <mergeCell ref="K25:K26"/>
    <mergeCell ref="L25:L26"/>
    <mergeCell ref="G25:G26"/>
    <mergeCell ref="H25:H26"/>
  </mergeCells>
  <printOptions/>
  <pageMargins left="0.75" right="0.75" top="1" bottom="1" header="0.5" footer="0.5"/>
  <pageSetup horizontalDpi="600" verticalDpi="600" orientation="landscape" paperSize="9" scale="55" r:id="rId1"/>
  <rowBreaks count="1" manualBreakCount="1">
    <brk id="2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главбух</cp:lastModifiedBy>
  <cp:lastPrinted>2016-12-23T09:22:18Z</cp:lastPrinted>
  <dcterms:created xsi:type="dcterms:W3CDTF">1996-10-08T23:32:33Z</dcterms:created>
  <dcterms:modified xsi:type="dcterms:W3CDTF">2016-12-23T09:22:20Z</dcterms:modified>
  <cp:category/>
  <cp:version/>
  <cp:contentType/>
  <cp:contentStatus/>
</cp:coreProperties>
</file>